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8" i="12" l="1"/>
  <c r="D24" i="12"/>
  <c r="H11" i="12" l="1"/>
  <c r="H8" i="12" l="1"/>
  <c r="D26" i="12" s="1"/>
  <c r="G24" i="12" l="1"/>
  <c r="G28" i="12" l="1"/>
  <c r="G26" i="12" l="1"/>
</calcChain>
</file>

<file path=xl/sharedStrings.xml><?xml version="1.0" encoding="utf-8"?>
<sst xmlns="http://schemas.openxmlformats.org/spreadsheetml/2006/main" count="74" uniqueCount="65">
  <si>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</si>
  <si>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</si>
  <si>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</si>
  <si>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</si>
  <si>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</si>
  <si>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</si>
  <si>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</si>
  <si>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</si>
  <si>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</si>
  <si>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</si>
  <si>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</si>
  <si>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</si>
  <si>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</si>
  <si>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</si>
  <si>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</si>
  <si>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</si>
  <si>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</si>
  <si>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</si>
  <si>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</si>
  <si>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</si>
  <si>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</si>
  <si>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</si>
  <si>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</si>
  <si>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</si>
  <si>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</si>
  <si>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</si>
  <si>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</si>
  <si>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</si>
  <si>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</si>
  <si>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</si>
  <si>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</si>
  <si>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</si>
  <si>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</si>
  <si>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</si>
  <si>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</si>
  <si>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</si>
  <si>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да</t>
  </si>
  <si>
    <t>Советский ф-л
АО "ЮРЭСК"</t>
  </si>
  <si>
    <t>г. Советский</t>
  </si>
  <si>
    <t>ТО</t>
  </si>
  <si>
    <t>Няганский ф-л 
АО "ЮРЭСК"</t>
  </si>
  <si>
    <t>г. Нягань</t>
  </si>
  <si>
    <t>ПС 110 кВ Чара, 2Т</t>
  </si>
  <si>
    <t>ДЗТ</t>
  </si>
  <si>
    <t>Попадание животного (белка) на ШМ-10 2Т. АВР-10/0,4 успешное.</t>
  </si>
  <si>
    <t>нет</t>
  </si>
  <si>
    <t>п. Алябьево</t>
  </si>
  <si>
    <t>ПС 110 кВ Алябьево,
ВЛ 10 кВ Малиновский</t>
  </si>
  <si>
    <t>Повреждение концевой кабельной муфты на оп. 93.</t>
  </si>
  <si>
    <t>СЗ - 2,
ЖО - 3</t>
  </si>
  <si>
    <t>ПС 220 кВ Картопья, участок ВЛ-10 кВ УРБ от оп№125</t>
  </si>
  <si>
    <t>отключена персоналом</t>
  </si>
  <si>
    <t>Повреждение концевой кабельной муфты ф. А на оп№125.</t>
  </si>
  <si>
    <t xml:space="preserve">АО "ЮРЭСК" 
г. Ханты-Мансийск </t>
  </si>
  <si>
    <t>г. Ханты-Мансийск</t>
  </si>
  <si>
    <t>ПС 110 кВ Западная, 
КЛ-10 кВ РП-40-2</t>
  </si>
  <si>
    <t>Белоярский ф-л 
АО "ЮРЭСК"</t>
  </si>
  <si>
    <t xml:space="preserve">г. Белоярский </t>
  </si>
  <si>
    <t>ЦРП-3 "ВОС", ВЛ-6 кВ яч.№27</t>
  </si>
  <si>
    <t>Причина отключения - попадание птицы на ЛР-6 кВ, оп. 25.</t>
  </si>
  <si>
    <t>Итого - 5 отключения, из них в сетях ЮРЭСК - 4</t>
  </si>
  <si>
    <t>за период с 08:00 13.05.24 по 08:00 20.05.24.</t>
  </si>
  <si>
    <t>Исполнитель :  ДОДС Ярошенко А.А.</t>
  </si>
  <si>
    <t>Причина отключения: повреждение КЛ техникой сторонней организации,.АВР-10 успешное.</t>
  </si>
  <si>
    <t>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</si>
</sst>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1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3" fillId="9" borderId="6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3" fillId="9" borderId="6" xfId="0" applyNumberFormat="1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horizontal="left" vertical="center" wrapText="1"/>
    </xf>
    <xf numFmtId="0" fontId="69" fillId="5" borderId="0" xfId="0" applyFont="1" applyFill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9" fillId="5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zoomScale="70" zoomScaleNormal="70" zoomScaleSheetLayoutView="70" workbookViewId="0">
      <selection activeCell="K14" sqref="K1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4" ht="15.75" x14ac:dyDescent="0.2">
      <c r="A3" s="78" t="s">
        <v>61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15.75" x14ac:dyDescent="0.2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12.75" customHeight="1" x14ac:dyDescent="0.2">
      <c r="A5" s="75" t="s">
        <v>14</v>
      </c>
      <c r="B5" s="75" t="s">
        <v>4</v>
      </c>
      <c r="C5" s="76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24</v>
      </c>
      <c r="M5" s="75" t="s">
        <v>25</v>
      </c>
    </row>
    <row r="6" spans="1:14" ht="52.5" customHeight="1" x14ac:dyDescent="0.2">
      <c r="A6" s="75"/>
      <c r="B6" s="75"/>
      <c r="C6" s="77"/>
      <c r="D6" s="75"/>
      <c r="E6" s="75"/>
      <c r="F6" s="30" t="s">
        <v>1</v>
      </c>
      <c r="G6" s="30" t="s">
        <v>2</v>
      </c>
      <c r="H6" s="75"/>
      <c r="I6" s="75"/>
      <c r="J6" s="80"/>
      <c r="K6" s="75"/>
      <c r="L6" s="75"/>
      <c r="M6" s="75"/>
    </row>
    <row r="7" spans="1:14" ht="39.950000000000003" customHeight="1" x14ac:dyDescent="0.2">
      <c r="A7" s="35">
        <v>1</v>
      </c>
      <c r="B7" s="45" t="s">
        <v>40</v>
      </c>
      <c r="C7" s="37" t="s">
        <v>41</v>
      </c>
      <c r="D7" s="46" t="s">
        <v>42</v>
      </c>
      <c r="E7" s="38" t="s">
        <v>43</v>
      </c>
      <c r="F7" s="39">
        <v>45427.236111111109</v>
      </c>
      <c r="G7" s="39">
        <v>45427.236111111109</v>
      </c>
      <c r="H7" s="47">
        <v>0</v>
      </c>
      <c r="I7" s="32">
        <v>0</v>
      </c>
      <c r="J7" s="54" t="s">
        <v>44</v>
      </c>
      <c r="K7" s="48" t="s">
        <v>45</v>
      </c>
      <c r="L7" s="49">
        <v>-1</v>
      </c>
      <c r="M7" s="49" t="s">
        <v>36</v>
      </c>
      <c r="N7" s="19">
        <v>1</v>
      </c>
    </row>
    <row r="8" spans="1:14" ht="42" customHeight="1" x14ac:dyDescent="0.2">
      <c r="A8" s="43">
        <v>2</v>
      </c>
      <c r="B8" s="89" t="s">
        <v>37</v>
      </c>
      <c r="C8" s="36" t="s">
        <v>46</v>
      </c>
      <c r="D8" s="37" t="s">
        <v>47</v>
      </c>
      <c r="E8" s="38" t="s">
        <v>64</v>
      </c>
      <c r="F8" s="39">
        <v>45428.413194444445</v>
      </c>
      <c r="G8" s="39">
        <v>45428.463888888888</v>
      </c>
      <c r="H8" s="40">
        <f>G8-F8</f>
        <v>5.0694444442342501E-2</v>
      </c>
      <c r="I8" s="41">
        <v>960</v>
      </c>
      <c r="J8" s="57" t="s">
        <v>48</v>
      </c>
      <c r="K8" s="33" t="s">
        <v>49</v>
      </c>
      <c r="L8" s="42">
        <v>7</v>
      </c>
      <c r="M8" s="26" t="s">
        <v>36</v>
      </c>
      <c r="N8" s="19">
        <v>1</v>
      </c>
    </row>
    <row r="9" spans="1:14" ht="52.5" customHeight="1" x14ac:dyDescent="0.2">
      <c r="A9" s="44">
        <v>3</v>
      </c>
      <c r="B9" s="90"/>
      <c r="C9" s="36" t="s">
        <v>38</v>
      </c>
      <c r="D9" s="37" t="s">
        <v>50</v>
      </c>
      <c r="E9" s="38" t="s">
        <v>51</v>
      </c>
      <c r="F9" s="39">
        <v>45429.342361111114</v>
      </c>
      <c r="G9" s="39">
        <v>45429.556944444441</v>
      </c>
      <c r="H9" s="40">
        <v>0.21458333333333335</v>
      </c>
      <c r="I9" s="41">
        <v>250</v>
      </c>
      <c r="J9" s="55" t="s">
        <v>52</v>
      </c>
      <c r="K9" s="33" t="s">
        <v>45</v>
      </c>
      <c r="L9" s="42">
        <v>6</v>
      </c>
      <c r="M9" s="26" t="s">
        <v>36</v>
      </c>
      <c r="N9" s="19">
        <v>1</v>
      </c>
    </row>
    <row r="10" spans="1:14" ht="42" customHeight="1" x14ac:dyDescent="0.2">
      <c r="A10" s="44">
        <v>4</v>
      </c>
      <c r="B10" s="50" t="s">
        <v>53</v>
      </c>
      <c r="C10" s="37" t="s">
        <v>54</v>
      </c>
      <c r="D10" s="37" t="s">
        <v>55</v>
      </c>
      <c r="E10" s="38" t="s">
        <v>39</v>
      </c>
      <c r="F10" s="39">
        <v>45430.522222222222</v>
      </c>
      <c r="G10" s="39">
        <v>45430.522222222222</v>
      </c>
      <c r="H10" s="47">
        <v>0</v>
      </c>
      <c r="I10" s="32">
        <v>0</v>
      </c>
      <c r="J10" s="34" t="s">
        <v>63</v>
      </c>
      <c r="K10" s="48" t="s">
        <v>45</v>
      </c>
      <c r="L10" s="49">
        <v>8</v>
      </c>
      <c r="M10" s="26" t="s">
        <v>45</v>
      </c>
      <c r="N10" s="19">
        <v>1</v>
      </c>
    </row>
    <row r="11" spans="1:14" ht="42" customHeight="1" x14ac:dyDescent="0.2">
      <c r="A11" s="44">
        <v>5</v>
      </c>
      <c r="B11" s="51" t="s">
        <v>56</v>
      </c>
      <c r="C11" s="52" t="s">
        <v>57</v>
      </c>
      <c r="D11" s="37" t="s">
        <v>58</v>
      </c>
      <c r="E11" s="38" t="s">
        <v>39</v>
      </c>
      <c r="F11" s="39">
        <v>45430.743055555555</v>
      </c>
      <c r="G11" s="39">
        <v>45430.775694444441</v>
      </c>
      <c r="H11" s="40">
        <f>G11-F11</f>
        <v>3.2638888886140194E-2</v>
      </c>
      <c r="I11" s="38">
        <v>81</v>
      </c>
      <c r="J11" s="56" t="s">
        <v>59</v>
      </c>
      <c r="K11" s="53" t="s">
        <v>45</v>
      </c>
      <c r="L11" s="42">
        <v>5</v>
      </c>
      <c r="M11" s="42" t="s">
        <v>36</v>
      </c>
      <c r="N11" s="19">
        <v>1</v>
      </c>
    </row>
    <row r="12" spans="1:14" ht="24.95" customHeight="1" x14ac:dyDescent="0.2">
      <c r="B12" s="88" t="s">
        <v>60</v>
      </c>
      <c r="C12" s="88"/>
      <c r="D12" s="88"/>
      <c r="E12" s="11"/>
      <c r="F12" s="12"/>
      <c r="G12" s="12"/>
      <c r="H12" s="13"/>
      <c r="I12" s="11"/>
      <c r="J12" s="14"/>
      <c r="K12" s="16"/>
      <c r="L12" s="16"/>
      <c r="M12" s="16"/>
    </row>
    <row r="13" spans="1:14" ht="18.75" x14ac:dyDescent="0.2">
      <c r="B13" s="85" t="s">
        <v>15</v>
      </c>
      <c r="C13" s="85"/>
      <c r="D13" s="27">
        <v>1</v>
      </c>
      <c r="F13" s="12"/>
      <c r="G13" s="17"/>
      <c r="H13" s="16"/>
      <c r="I13" s="16"/>
      <c r="J13" s="16"/>
      <c r="K13" s="16"/>
      <c r="L13" s="16"/>
      <c r="M13" s="16"/>
    </row>
    <row r="14" spans="1:14" ht="18.75" customHeight="1" x14ac:dyDescent="0.2">
      <c r="B14" s="86" t="s">
        <v>16</v>
      </c>
      <c r="C14" s="87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x14ac:dyDescent="0.2">
      <c r="B15" s="86" t="s">
        <v>17</v>
      </c>
      <c r="C15" s="87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3" t="s">
        <v>18</v>
      </c>
      <c r="C16" s="64"/>
      <c r="D16" s="27">
        <v>0</v>
      </c>
      <c r="E16" s="10"/>
      <c r="F16" s="16"/>
      <c r="G16" s="16"/>
      <c r="H16" s="16"/>
      <c r="I16" s="16"/>
      <c r="J16" s="12"/>
      <c r="K16" s="16"/>
      <c r="L16" s="16"/>
      <c r="M16" s="16"/>
    </row>
    <row r="17" spans="2:13" ht="18.75" x14ac:dyDescent="0.2">
      <c r="B17" s="69" t="s">
        <v>12</v>
      </c>
      <c r="C17" s="70"/>
      <c r="D17" s="27">
        <v>3</v>
      </c>
      <c r="E17" s="3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67" t="s">
        <v>18</v>
      </c>
      <c r="C18" s="68"/>
      <c r="D18" s="27">
        <v>1</v>
      </c>
      <c r="E18" s="10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5" t="s">
        <v>19</v>
      </c>
      <c r="C19" s="66"/>
      <c r="D19" s="27">
        <v>1</v>
      </c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61" t="s">
        <v>20</v>
      </c>
      <c r="C20" s="62"/>
      <c r="D20" s="28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x14ac:dyDescent="0.2">
      <c r="B21" s="83" t="s">
        <v>22</v>
      </c>
      <c r="C21" s="84"/>
      <c r="D21" s="27">
        <v>0</v>
      </c>
      <c r="E21" s="5"/>
      <c r="F21" s="16"/>
      <c r="G21" s="16"/>
      <c r="H21" s="16"/>
      <c r="I21" s="16"/>
      <c r="J21" s="16"/>
      <c r="K21" s="16"/>
      <c r="L21" s="16"/>
      <c r="M21" s="16"/>
    </row>
    <row r="22" spans="2:13" ht="18.75" customHeight="1" x14ac:dyDescent="0.2">
      <c r="B22" s="71" t="s">
        <v>21</v>
      </c>
      <c r="C22" s="72"/>
      <c r="D22" s="27">
        <v>0</v>
      </c>
      <c r="F22" s="16"/>
      <c r="G22" s="16"/>
      <c r="H22" s="16"/>
      <c r="I22" s="16"/>
      <c r="J22" s="16"/>
      <c r="K22" s="16"/>
      <c r="L22" s="16"/>
      <c r="M22" s="16"/>
    </row>
    <row r="23" spans="2:13" ht="7.5" customHeight="1" x14ac:dyDescent="0.2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</row>
    <row r="24" spans="2:13" ht="60.75" customHeight="1" x14ac:dyDescent="0.2">
      <c r="B24" s="59" t="s">
        <v>26</v>
      </c>
      <c r="C24" s="60"/>
      <c r="D24" s="20">
        <f>SUM(I7:I11)</f>
        <v>1291</v>
      </c>
      <c r="E24" s="81" t="s">
        <v>35</v>
      </c>
      <c r="F24" s="82"/>
      <c r="G24" s="20">
        <f>SUMIF(M7:M11,"да",I7:I11)</f>
        <v>1291</v>
      </c>
      <c r="H24" s="81" t="s">
        <v>27</v>
      </c>
      <c r="I24" s="82"/>
      <c r="L24" s="1"/>
      <c r="M24" s="4"/>
    </row>
    <row r="25" spans="2:13" ht="6.75" customHeight="1" x14ac:dyDescent="0.2">
      <c r="B25" s="29"/>
      <c r="C25" s="29"/>
      <c r="D25" s="21"/>
      <c r="E25" s="22"/>
      <c r="F25" s="23"/>
      <c r="G25" s="22"/>
      <c r="H25" s="22"/>
      <c r="I25" s="23"/>
      <c r="J25" s="18"/>
      <c r="K25" s="1"/>
      <c r="L25" s="1"/>
      <c r="M25" s="4"/>
    </row>
    <row r="26" spans="2:13" ht="51" customHeight="1" x14ac:dyDescent="0.2">
      <c r="B26" s="59" t="s">
        <v>28</v>
      </c>
      <c r="C26" s="60"/>
      <c r="D26" s="31">
        <f>SUM(H7:H11)</f>
        <v>0.29791666666181604</v>
      </c>
      <c r="E26" s="81" t="s">
        <v>29</v>
      </c>
      <c r="F26" s="82"/>
      <c r="G26" s="24">
        <f>SUMIF(M7:M11,"да",H7:H11)</f>
        <v>0.29791666666181604</v>
      </c>
      <c r="H26" s="81" t="s">
        <v>30</v>
      </c>
      <c r="I26" s="82"/>
      <c r="L26" s="1"/>
      <c r="M26" s="4"/>
    </row>
    <row r="27" spans="2:13" ht="8.25" customHeight="1" x14ac:dyDescent="0.2">
      <c r="B27" s="29"/>
      <c r="C27" s="29"/>
      <c r="D27" s="25"/>
      <c r="E27" s="22"/>
      <c r="F27" s="22"/>
      <c r="G27" s="25" t="s">
        <v>34</v>
      </c>
      <c r="H27" s="22"/>
      <c r="I27" s="22"/>
      <c r="L27" s="1"/>
      <c r="M27" s="4"/>
    </row>
    <row r="28" spans="2:13" ht="51" customHeight="1" x14ac:dyDescent="0.2">
      <c r="B28" s="59" t="s">
        <v>31</v>
      </c>
      <c r="C28" s="60"/>
      <c r="D28" s="26">
        <f>SUM(N7:N11)</f>
        <v>5</v>
      </c>
      <c r="E28" s="81" t="s">
        <v>32</v>
      </c>
      <c r="F28" s="82"/>
      <c r="G28" s="26">
        <f>SUMIF(M7:M11,"да",N7:N11)</f>
        <v>4</v>
      </c>
      <c r="H28" s="81" t="s">
        <v>33</v>
      </c>
      <c r="I28" s="82"/>
      <c r="L28" s="1"/>
      <c r="M28" s="4"/>
    </row>
    <row r="29" spans="2:13" ht="22.5" x14ac:dyDescent="0.2">
      <c r="B29" s="7" t="s">
        <v>13</v>
      </c>
      <c r="C29" s="7"/>
      <c r="G29" s="9"/>
      <c r="H29" s="9"/>
      <c r="I29" s="9"/>
      <c r="J29" s="9"/>
      <c r="K29" s="4"/>
      <c r="L29" s="4"/>
      <c r="M29" s="4"/>
    </row>
    <row r="30" spans="2:13" ht="12.75" customHeight="1" x14ac:dyDescent="0.2">
      <c r="B30" s="58" t="s">
        <v>62</v>
      </c>
      <c r="C30" s="58"/>
      <c r="G30" s="9"/>
      <c r="H30" s="9"/>
      <c r="I30" s="9"/>
      <c r="J30" s="9"/>
      <c r="K30" s="4"/>
      <c r="L30" s="4"/>
    </row>
    <row r="31" spans="2:13" x14ac:dyDescent="0.2">
      <c r="F31" s="15"/>
      <c r="G31" s="15"/>
      <c r="H31" s="15"/>
    </row>
  </sheetData>
  <sortState ref="B7:N8">
    <sortCondition ref="F7:F8"/>
    <sortCondition ref="B7:B8"/>
  </sortState>
  <mergeCells count="38">
    <mergeCell ref="J5:J6"/>
    <mergeCell ref="H28:I28"/>
    <mergeCell ref="B21:C21"/>
    <mergeCell ref="H24:I24"/>
    <mergeCell ref="E26:F26"/>
    <mergeCell ref="H26:I26"/>
    <mergeCell ref="B13:C13"/>
    <mergeCell ref="B14:C14"/>
    <mergeCell ref="B12:D12"/>
    <mergeCell ref="B15:C15"/>
    <mergeCell ref="E28:F28"/>
    <mergeCell ref="E24:F24"/>
    <mergeCell ref="B8:B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2024-05-21T03:44:51Z</dcterms:modified>
</cp:coreProperties>
</file>