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"/>
    </mc:Choice>
  </mc:AlternateContent>
  <bookViews>
    <workbookView showHorizontalScroll="0" showVerticalScroll="0" showSheetTabs="0" xWindow="0" yWindow="0" windowWidth="28275" windowHeight="1012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D25" i="12" l="1"/>
  <c r="G21" i="12" l="1"/>
  <c r="G23" i="12"/>
  <c r="G25" i="12"/>
  <c r="D21" i="12"/>
  <c r="D23" i="12" l="1"/>
</calcChain>
</file>

<file path=xl/sharedStrings.xml><?xml version="1.0" encoding="utf-8"?>
<sst xmlns="http://schemas.openxmlformats.org/spreadsheetml/2006/main" count="54" uniqueCount="51">
  <si>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</si>
  <si>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</si>
  <si>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</si>
  <si>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</si>
  <si>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</si>
  <si>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</si>
  <si>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</si>
  <si>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</si>
  <si>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</si>
  <si>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</si>
  <si>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</si>
  <si>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</si>
  <si>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</si>
  <si>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</si>
  <si>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</si>
  <si>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</si>
  <si>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</si>
  <si>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</si>
  <si>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</si>
  <si>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</si>
  <si>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</si>
  <si>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</si>
  <si>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</si>
  <si>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</si>
  <si>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</si>
  <si>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</si>
  <si>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</si>
  <si>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</si>
  <si>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</si>
  <si>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</si>
  <si>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</si>
  <si>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</si>
  <si>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</si>
  <si>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</si>
  <si>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</si>
  <si>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из них   недоотпуск  в  сетях АО "ЮРЭСК" 
( кВт*ч)-</t>
  </si>
  <si>
    <t>Советский ф-л
АО "ЮРЭСК"</t>
  </si>
  <si>
    <t>нет</t>
  </si>
  <si>
    <t>г. Советский</t>
  </si>
  <si>
    <t>ТО, НАПВ</t>
  </si>
  <si>
    <t xml:space="preserve">АО "ЮРЭСК" 
г. Ханты-Мансийск </t>
  </si>
  <si>
    <t>МТЗ, УАПВ</t>
  </si>
  <si>
    <t>за период с 08:00 03.06.24 по 08:00 10.06.24.</t>
  </si>
  <si>
    <t>ПС 110 кВ Советская, 
ВЛ-10 кВ МК-156</t>
  </si>
  <si>
    <t>Повреждение концевой кабельной муфты на оп.№1.</t>
  </si>
  <si>
    <t>Да</t>
  </si>
  <si>
    <t>п. Ярки</t>
  </si>
  <si>
    <t>ПС 35 кВ Ярки, 
ВЛ 10 кВ Базьяны</t>
  </si>
  <si>
    <t>Прична отключения устанавливается.</t>
  </si>
  <si>
    <t>Итого - 2 отключений, из них в сетях ЮРЭСК - 1</t>
  </si>
  <si>
    <t>Исполнитель :  ДОДС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</si>
</sst>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79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/>
    </xf>
    <xf numFmtId="169" fontId="63" fillId="9" borderId="6" xfId="0" applyNumberFormat="1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9" fillId="5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70" zoomScaleNormal="70" zoomScaleSheetLayoutView="70" workbookViewId="0">
      <selection activeCell="J7" sqref="J1:J104857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15.75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5.75" x14ac:dyDescent="0.2">
      <c r="A3" s="62" t="s">
        <v>42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15.75" x14ac:dyDescent="0.2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12.75" customHeight="1" x14ac:dyDescent="0.2">
      <c r="A5" s="48" t="s">
        <v>14</v>
      </c>
      <c r="B5" s="48" t="s">
        <v>4</v>
      </c>
      <c r="C5" s="60" t="s">
        <v>6</v>
      </c>
      <c r="D5" s="48" t="s">
        <v>3</v>
      </c>
      <c r="E5" s="48" t="s">
        <v>7</v>
      </c>
      <c r="F5" s="48" t="s">
        <v>5</v>
      </c>
      <c r="G5" s="48"/>
      <c r="H5" s="48" t="s">
        <v>10</v>
      </c>
      <c r="I5" s="48" t="s">
        <v>9</v>
      </c>
      <c r="J5" s="48" t="s">
        <v>0</v>
      </c>
      <c r="K5" s="48" t="s">
        <v>8</v>
      </c>
      <c r="L5" s="48" t="s">
        <v>24</v>
      </c>
      <c r="M5" s="48" t="s">
        <v>25</v>
      </c>
    </row>
    <row r="6" spans="1:14" ht="52.5" customHeight="1" x14ac:dyDescent="0.2">
      <c r="A6" s="48"/>
      <c r="B6" s="48"/>
      <c r="C6" s="61"/>
      <c r="D6" s="48"/>
      <c r="E6" s="48"/>
      <c r="F6" s="39" t="s">
        <v>1</v>
      </c>
      <c r="G6" s="39" t="s">
        <v>2</v>
      </c>
      <c r="H6" s="48"/>
      <c r="I6" s="48"/>
      <c r="J6" s="49"/>
      <c r="K6" s="48"/>
      <c r="L6" s="48"/>
      <c r="M6" s="48"/>
    </row>
    <row r="7" spans="1:14" ht="57" customHeight="1" x14ac:dyDescent="0.2">
      <c r="A7" s="41">
        <v>1</v>
      </c>
      <c r="B7" s="43" t="s">
        <v>36</v>
      </c>
      <c r="C7" s="44" t="s">
        <v>38</v>
      </c>
      <c r="D7" s="31" t="s">
        <v>43</v>
      </c>
      <c r="E7" s="32" t="s">
        <v>39</v>
      </c>
      <c r="F7" s="33">
        <v>45447.700694444444</v>
      </c>
      <c r="G7" s="33">
        <v>45447.911805555559</v>
      </c>
      <c r="H7" s="34">
        <f>G7-F7</f>
        <v>0.211111111115315</v>
      </c>
      <c r="I7" s="35">
        <v>1370</v>
      </c>
      <c r="J7" s="47" t="s">
        <v>44</v>
      </c>
      <c r="K7" s="40" t="s">
        <v>37</v>
      </c>
      <c r="L7" s="36">
        <v>14</v>
      </c>
      <c r="M7" s="26" t="s">
        <v>45</v>
      </c>
      <c r="N7" s="19">
        <v>1</v>
      </c>
    </row>
    <row r="8" spans="1:14" ht="41.45" customHeight="1" x14ac:dyDescent="0.2">
      <c r="A8" s="41">
        <v>2</v>
      </c>
      <c r="B8" s="45" t="s">
        <v>40</v>
      </c>
      <c r="C8" s="31" t="s">
        <v>46</v>
      </c>
      <c r="D8" s="31" t="s">
        <v>47</v>
      </c>
      <c r="E8" s="32" t="s">
        <v>41</v>
      </c>
      <c r="F8" s="33">
        <v>45449.73541666667</v>
      </c>
      <c r="G8" s="33">
        <v>45449.73541666667</v>
      </c>
      <c r="H8" s="34">
        <v>0</v>
      </c>
      <c r="I8" s="32">
        <v>0</v>
      </c>
      <c r="J8" s="46" t="s">
        <v>48</v>
      </c>
      <c r="K8" s="37" t="s">
        <v>37</v>
      </c>
      <c r="L8" s="38">
        <v>17</v>
      </c>
      <c r="M8" s="26" t="s">
        <v>37</v>
      </c>
      <c r="N8" s="19">
        <v>1</v>
      </c>
    </row>
    <row r="9" spans="1:14" ht="24.95" customHeight="1" x14ac:dyDescent="0.2">
      <c r="B9" s="57" t="s">
        <v>49</v>
      </c>
      <c r="C9" s="57"/>
      <c r="D9" s="57"/>
      <c r="E9" s="11"/>
      <c r="F9" s="12"/>
      <c r="G9" s="12"/>
      <c r="H9" s="13"/>
      <c r="I9" s="11"/>
      <c r="J9" s="14"/>
      <c r="K9" s="16"/>
      <c r="L9" s="16"/>
      <c r="M9" s="16"/>
    </row>
    <row r="10" spans="1:14" ht="18.75" x14ac:dyDescent="0.2">
      <c r="B10" s="54" t="s">
        <v>15</v>
      </c>
      <c r="C10" s="54"/>
      <c r="D10" s="27">
        <v>0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55" t="s">
        <v>16</v>
      </c>
      <c r="C11" s="56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55" t="s">
        <v>17</v>
      </c>
      <c r="C12" s="56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69" t="s">
        <v>18</v>
      </c>
      <c r="C13" s="70"/>
      <c r="D13" s="27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75" t="s">
        <v>12</v>
      </c>
      <c r="C14" s="76"/>
      <c r="D14" s="27">
        <v>1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73" t="s">
        <v>18</v>
      </c>
      <c r="C15" s="74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71" t="s">
        <v>19</v>
      </c>
      <c r="C16" s="72"/>
      <c r="D16" s="27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7" t="s">
        <v>20</v>
      </c>
      <c r="C17" s="68"/>
      <c r="D17" s="28">
        <v>1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52" t="s">
        <v>22</v>
      </c>
      <c r="C18" s="53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77" t="s">
        <v>21</v>
      </c>
      <c r="C19" s="78"/>
      <c r="D19" s="27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65" t="s">
        <v>26</v>
      </c>
      <c r="C21" s="66"/>
      <c r="D21" s="20">
        <f>SUM(I7:I8)</f>
        <v>1370</v>
      </c>
      <c r="E21" s="50" t="s">
        <v>35</v>
      </c>
      <c r="F21" s="51"/>
      <c r="G21" s="20">
        <f>SUMIF(M7:M8,"да",I7:I8)</f>
        <v>1370</v>
      </c>
      <c r="H21" s="50" t="s">
        <v>27</v>
      </c>
      <c r="I21" s="51"/>
      <c r="L21" s="1"/>
      <c r="M21" s="4"/>
    </row>
    <row r="22" spans="2:13" ht="6.75" customHeight="1" x14ac:dyDescent="0.2">
      <c r="B22" s="29"/>
      <c r="C22" s="29"/>
      <c r="D22" s="21"/>
      <c r="E22" s="22"/>
      <c r="F22" s="23"/>
      <c r="G22" s="22"/>
      <c r="H22" s="22"/>
      <c r="I22" s="23"/>
      <c r="J22" s="18"/>
      <c r="K22" s="1"/>
      <c r="L22" s="1"/>
      <c r="M22" s="4"/>
    </row>
    <row r="23" spans="2:13" ht="51" customHeight="1" x14ac:dyDescent="0.2">
      <c r="B23" s="65" t="s">
        <v>28</v>
      </c>
      <c r="C23" s="66"/>
      <c r="D23" s="30">
        <f>SUM(H7:H8)</f>
        <v>0.211111111115315</v>
      </c>
      <c r="E23" s="50" t="s">
        <v>29</v>
      </c>
      <c r="F23" s="51"/>
      <c r="G23" s="24">
        <f>SUMIF(M7:M8,"да",H7:H8)</f>
        <v>0.211111111115315</v>
      </c>
      <c r="H23" s="50" t="s">
        <v>30</v>
      </c>
      <c r="I23" s="51"/>
      <c r="L23" s="1"/>
      <c r="M23" s="4"/>
    </row>
    <row r="24" spans="2:13" ht="8.25" customHeight="1" x14ac:dyDescent="0.2">
      <c r="B24" s="29"/>
      <c r="C24" s="29"/>
      <c r="D24" s="25"/>
      <c r="E24" s="22"/>
      <c r="F24" s="22"/>
      <c r="G24" s="25" t="s">
        <v>34</v>
      </c>
      <c r="H24" s="22"/>
      <c r="I24" s="22"/>
      <c r="L24" s="1"/>
      <c r="M24" s="4"/>
    </row>
    <row r="25" spans="2:13" ht="51" customHeight="1" x14ac:dyDescent="0.2">
      <c r="B25" s="65" t="s">
        <v>31</v>
      </c>
      <c r="C25" s="66"/>
      <c r="D25" s="26">
        <f>SUM(N7:N8)</f>
        <v>2</v>
      </c>
      <c r="E25" s="50" t="s">
        <v>32</v>
      </c>
      <c r="F25" s="51"/>
      <c r="G25" s="42">
        <f>SUMIF(M7:M8,"да",N7:N8)</f>
        <v>1</v>
      </c>
      <c r="H25" s="50" t="s">
        <v>33</v>
      </c>
      <c r="I25" s="51"/>
      <c r="L25" s="1"/>
      <c r="M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64" t="s">
        <v>50</v>
      </c>
      <c r="C27" s="64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8">
    <sortCondition ref="F7:F8"/>
    <sortCondition ref="B7:B8"/>
  </sortState>
  <mergeCells count="37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2024-05-20T02:37:45Z</cp:lastPrinted>
  <dcterms:created xsi:type="dcterms:W3CDTF">1996-10-08T23:32:33Z</dcterms:created>
  <dcterms:modified xsi:type="dcterms:W3CDTF">2024-06-10T05:17:25Z</dcterms:modified>
</cp:coreProperties>
</file>