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6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7" i="12" l="1"/>
  <c r="G27" i="12"/>
  <c r="D27" i="12"/>
  <c r="J25" i="12"/>
  <c r="G25" i="12"/>
  <c r="D25" i="12"/>
  <c r="J23" i="12"/>
  <c r="G23" i="12"/>
  <c r="D23" i="12"/>
</calcChain>
</file>

<file path=xl/sharedStrings.xml><?xml version="1.0" encoding="utf-8"?>
<sst xmlns="http://schemas.openxmlformats.org/spreadsheetml/2006/main" count="62" uniqueCount="58">
  <si>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</si>
  <si>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</si>
  <si>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</si>
  <si>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</si>
  <si>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</si>
  <si>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</si>
  <si>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</si>
  <si>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</si>
  <si>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</si>
  <si>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</si>
  <si>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</si>
  <si>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</si>
  <si>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</si>
  <si>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</si>
  <si>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</si>
  <si>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</si>
  <si>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</si>
  <si>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</si>
  <si>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</si>
  <si>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</si>
  <si>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</si>
  <si>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</si>
  <si>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</si>
  <si>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</si>
  <si>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</si>
  <si>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</si>
  <si>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</si>
  <si>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</si>
  <si>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</si>
  <si>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</si>
  <si>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</si>
  <si>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</si>
  <si>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</si>
  <si>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</si>
  <si>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</si>
  <si>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</si>
  <si>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</si>
  <si>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</si>
  <si>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Няганский ф-л 
АО "ЮРЭСК"</t>
  </si>
  <si>
    <t>да</t>
  </si>
  <si>
    <t>ЮТЭК-Когалым</t>
  </si>
  <si>
    <t>г. Когалым</t>
  </si>
  <si>
    <t>Березовский ф-л 
АО "ЮРЭСК"</t>
  </si>
  <si>
    <t>ТО</t>
  </si>
  <si>
    <t>за период с 08:00 12.06.23 по 08:00 19.06.23.</t>
  </si>
  <si>
    <t>Исполнитель :  ДОДС Лаврентьев В.О.</t>
  </si>
  <si>
    <t>п. Приобье</t>
  </si>
  <si>
    <t>ПС 110 кВ Сергино, 
ВЛ-10 кВ ПТПС</t>
  </si>
  <si>
    <t>МТЗ, НАПВ</t>
  </si>
  <si>
    <t>Отгорание шлейфа ф. С на РЛНД-10 кВ оп. 38.</t>
  </si>
  <si>
    <t>СЗО-1</t>
  </si>
  <si>
    <t>пгт Березово</t>
  </si>
  <si>
    <t>РП №11-1051, 
ВЛ-6 кВ ф. 2</t>
  </si>
  <si>
    <t>Падение дерева в пролете оп. 28-29 (сильный дождь, ветер).</t>
  </si>
  <si>
    <t>ЦРП 2-13, 
ВЛ-6 кВ яч. 22</t>
  </si>
  <si>
    <t>Падение дерева на провода ВЛ оп.19.</t>
  </si>
  <si>
    <t>Итого - 3 отключения, из них в сетях ЮРЭСК - 2</t>
  </si>
  <si>
    <t xml:space="preserve">1 д/с, 2 Школы. 1 Котельная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</si>
</sst>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8"/>
  <sheetViews>
    <sheetView tabSelected="1" zoomScale="70" zoomScaleNormal="70" zoomScaleSheetLayoutView="70" workbookViewId="0">
      <selection activeCell="M14" sqref="M14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8" ht="15.75" x14ac:dyDescent="0.25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ht="15.75" x14ac:dyDescent="0.2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8" ht="15.75" x14ac:dyDescent="0.2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8" x14ac:dyDescent="0.2">
      <c r="A5" s="72" t="s">
        <v>14</v>
      </c>
      <c r="B5" s="72" t="s">
        <v>4</v>
      </c>
      <c r="C5" s="90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26</v>
      </c>
      <c r="K5" s="72" t="s">
        <v>0</v>
      </c>
      <c r="L5" s="72" t="s">
        <v>8</v>
      </c>
      <c r="M5" s="72" t="s">
        <v>24</v>
      </c>
      <c r="N5" s="72" t="s">
        <v>25</v>
      </c>
    </row>
    <row r="6" spans="1:18" ht="52.5" customHeight="1" x14ac:dyDescent="0.2">
      <c r="A6" s="72"/>
      <c r="B6" s="72"/>
      <c r="C6" s="91"/>
      <c r="D6" s="72"/>
      <c r="E6" s="72"/>
      <c r="F6" s="51" t="s">
        <v>1</v>
      </c>
      <c r="G6" s="51" t="s">
        <v>2</v>
      </c>
      <c r="H6" s="72"/>
      <c r="I6" s="72"/>
      <c r="J6" s="72"/>
      <c r="K6" s="94"/>
      <c r="L6" s="72"/>
      <c r="M6" s="72"/>
      <c r="N6" s="72"/>
      <c r="O6" s="44"/>
    </row>
    <row r="7" spans="1:18" ht="39.950000000000003" customHeight="1" x14ac:dyDescent="0.2">
      <c r="A7" s="46">
        <v>1</v>
      </c>
      <c r="B7" s="56" t="s">
        <v>38</v>
      </c>
      <c r="C7" s="60" t="s">
        <v>46</v>
      </c>
      <c r="D7" s="52" t="s">
        <v>47</v>
      </c>
      <c r="E7" s="53" t="s">
        <v>48</v>
      </c>
      <c r="F7" s="48">
        <v>45091.618055555555</v>
      </c>
      <c r="G7" s="48">
        <v>45091.665972222225</v>
      </c>
      <c r="H7" s="47">
        <v>4.7916666666666663E-2</v>
      </c>
      <c r="I7" s="60">
        <v>36</v>
      </c>
      <c r="J7" s="54">
        <v>64</v>
      </c>
      <c r="K7" s="62" t="s">
        <v>49</v>
      </c>
      <c r="L7" s="54" t="s">
        <v>50</v>
      </c>
      <c r="M7" s="50">
        <v>18</v>
      </c>
      <c r="N7" s="45" t="s">
        <v>36</v>
      </c>
      <c r="O7" s="63">
        <v>1</v>
      </c>
      <c r="P7" s="1"/>
      <c r="Q7" s="1"/>
      <c r="R7" s="1"/>
    </row>
    <row r="8" spans="1:18" ht="54.75" customHeight="1" x14ac:dyDescent="0.2">
      <c r="A8" s="46">
        <v>2</v>
      </c>
      <c r="B8" s="56" t="s">
        <v>42</v>
      </c>
      <c r="C8" s="45" t="s">
        <v>51</v>
      </c>
      <c r="D8" s="49" t="s">
        <v>52</v>
      </c>
      <c r="E8" s="45" t="s">
        <v>43</v>
      </c>
      <c r="F8" s="48">
        <v>45091.479166666664</v>
      </c>
      <c r="G8" s="48">
        <v>45091.49722222222</v>
      </c>
      <c r="H8" s="55">
        <v>1.8055555555555557E-2</v>
      </c>
      <c r="I8" s="54">
        <v>124</v>
      </c>
      <c r="J8" s="54">
        <v>1250</v>
      </c>
      <c r="K8" s="61" t="s">
        <v>53</v>
      </c>
      <c r="L8" s="59" t="s">
        <v>57</v>
      </c>
      <c r="M8" s="50">
        <v>16</v>
      </c>
      <c r="N8" s="50" t="s">
        <v>39</v>
      </c>
      <c r="O8" s="20">
        <v>1</v>
      </c>
    </row>
    <row r="9" spans="1:18" ht="39.950000000000003" customHeight="1" x14ac:dyDescent="0.2">
      <c r="A9" s="46">
        <v>3</v>
      </c>
      <c r="B9" s="57" t="s">
        <v>40</v>
      </c>
      <c r="C9" s="58" t="s">
        <v>41</v>
      </c>
      <c r="D9" s="49" t="s">
        <v>54</v>
      </c>
      <c r="E9" s="22" t="s">
        <v>43</v>
      </c>
      <c r="F9" s="48">
        <v>45091.680555555555</v>
      </c>
      <c r="G9" s="48">
        <v>45091.752083333333</v>
      </c>
      <c r="H9" s="47">
        <v>7.1527777777777787E-2</v>
      </c>
      <c r="I9" s="45">
        <v>64</v>
      </c>
      <c r="J9" s="45">
        <v>105</v>
      </c>
      <c r="K9" s="62" t="s">
        <v>55</v>
      </c>
      <c r="L9" s="59" t="s">
        <v>36</v>
      </c>
      <c r="M9" s="50">
        <v>17</v>
      </c>
      <c r="N9" s="50" t="s">
        <v>39</v>
      </c>
      <c r="O9" s="63">
        <v>1</v>
      </c>
      <c r="P9" s="1"/>
      <c r="Q9" s="1"/>
      <c r="R9" s="1"/>
    </row>
    <row r="10" spans="1:18" ht="18.75" customHeight="1" x14ac:dyDescent="0.2">
      <c r="A10" s="31"/>
      <c r="B10" s="36"/>
      <c r="C10" s="14"/>
      <c r="D10" s="14"/>
      <c r="E10" s="11"/>
      <c r="F10" s="12"/>
      <c r="G10" s="12"/>
      <c r="H10" s="32"/>
      <c r="I10" s="33"/>
      <c r="J10" s="41"/>
      <c r="K10" s="33"/>
      <c r="L10" s="34"/>
      <c r="M10" s="35"/>
      <c r="N10" s="35"/>
      <c r="O10" s="21"/>
    </row>
    <row r="11" spans="1:18" ht="18.75" customHeight="1" x14ac:dyDescent="0.2">
      <c r="B11" s="83" t="s">
        <v>56</v>
      </c>
      <c r="C11" s="83"/>
      <c r="D11" s="83"/>
      <c r="E11" s="11"/>
      <c r="F11" s="12"/>
      <c r="G11" s="12"/>
      <c r="H11" s="13"/>
      <c r="I11" s="37"/>
      <c r="J11" s="38"/>
      <c r="K11" s="14"/>
      <c r="L11" s="17"/>
      <c r="M11" s="17"/>
      <c r="N11" s="17"/>
      <c r="O11" s="21"/>
    </row>
    <row r="12" spans="1:18" ht="18.75" x14ac:dyDescent="0.2">
      <c r="B12" s="80" t="s">
        <v>15</v>
      </c>
      <c r="C12" s="80"/>
      <c r="D12" s="42">
        <v>3</v>
      </c>
      <c r="F12" s="12"/>
      <c r="G12" s="18"/>
      <c r="H12" s="17"/>
      <c r="I12" s="17"/>
      <c r="J12" s="17"/>
      <c r="K12" s="17"/>
      <c r="L12" s="17"/>
      <c r="M12" s="17"/>
      <c r="N12" s="17"/>
      <c r="O12" s="21"/>
    </row>
    <row r="13" spans="1:18" ht="18.75" customHeight="1" x14ac:dyDescent="0.2">
      <c r="B13" s="81" t="s">
        <v>16</v>
      </c>
      <c r="C13" s="82"/>
      <c r="D13" s="29">
        <v>0</v>
      </c>
      <c r="E13" s="10"/>
      <c r="F13" s="17"/>
      <c r="G13" s="17"/>
      <c r="H13" s="17"/>
      <c r="I13" s="17"/>
      <c r="J13" s="17"/>
      <c r="K13" s="17"/>
      <c r="L13" s="17"/>
      <c r="M13" s="17"/>
      <c r="N13" s="17"/>
      <c r="O13" s="21"/>
    </row>
    <row r="14" spans="1:18" ht="18.75" x14ac:dyDescent="0.2">
      <c r="B14" s="81" t="s">
        <v>17</v>
      </c>
      <c r="C14" s="82"/>
      <c r="D14" s="29">
        <v>2</v>
      </c>
      <c r="E14" s="10"/>
      <c r="F14" s="17"/>
      <c r="G14" s="17"/>
      <c r="H14" s="17"/>
      <c r="I14" s="17"/>
      <c r="J14" s="17"/>
      <c r="K14" s="17"/>
      <c r="L14" s="17"/>
      <c r="M14" s="17"/>
      <c r="N14" s="17"/>
      <c r="O14" s="21"/>
    </row>
    <row r="15" spans="1:18" ht="18.75" customHeight="1" x14ac:dyDescent="0.2">
      <c r="B15" s="76" t="s">
        <v>18</v>
      </c>
      <c r="C15" s="77"/>
      <c r="D15" s="29">
        <v>0</v>
      </c>
      <c r="E15" s="10"/>
      <c r="F15" s="17"/>
      <c r="G15" s="17"/>
      <c r="H15" s="17"/>
      <c r="I15" s="17"/>
      <c r="J15" s="17"/>
      <c r="K15" s="12"/>
      <c r="L15" s="17"/>
      <c r="M15" s="17"/>
      <c r="N15" s="17"/>
      <c r="O15" s="21"/>
    </row>
    <row r="16" spans="1:18" ht="18.75" x14ac:dyDescent="0.2">
      <c r="B16" s="86" t="s">
        <v>12</v>
      </c>
      <c r="C16" s="87"/>
      <c r="D16" s="39">
        <v>0</v>
      </c>
      <c r="E16" s="3"/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8.75" customHeight="1" x14ac:dyDescent="0.2">
      <c r="B17" s="84" t="s">
        <v>18</v>
      </c>
      <c r="C17" s="85"/>
      <c r="D17" s="16">
        <v>0</v>
      </c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5" ht="18.75" customHeight="1" x14ac:dyDescent="0.2">
      <c r="B18" s="78" t="s">
        <v>19</v>
      </c>
      <c r="C18" s="79"/>
      <c r="D18" s="40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2">
      <c r="B19" s="74" t="s">
        <v>20</v>
      </c>
      <c r="C19" s="75"/>
      <c r="D19" s="30">
        <v>0</v>
      </c>
      <c r="E19" s="5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x14ac:dyDescent="0.2">
      <c r="B20" s="66" t="s">
        <v>22</v>
      </c>
      <c r="C20" s="67"/>
      <c r="D20" s="29">
        <v>0</v>
      </c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8.75" customHeight="1" x14ac:dyDescent="0.2">
      <c r="B21" s="68" t="s">
        <v>21</v>
      </c>
      <c r="C21" s="69"/>
      <c r="D21" s="29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7.5" customHeight="1" x14ac:dyDescent="0.2">
      <c r="B22" s="6"/>
      <c r="C22" s="6"/>
      <c r="D22" s="2"/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60.75" customHeight="1" x14ac:dyDescent="0.2">
      <c r="B23" s="70" t="s">
        <v>27</v>
      </c>
      <c r="C23" s="71"/>
      <c r="D23" s="22">
        <f>SUM(I7:I9)</f>
        <v>224</v>
      </c>
      <c r="E23" s="64" t="s">
        <v>28</v>
      </c>
      <c r="F23" s="65"/>
      <c r="G23" s="22">
        <f>SUMIF(N7:N9,"да",I7:I9)</f>
        <v>188</v>
      </c>
      <c r="H23" s="64" t="s">
        <v>29</v>
      </c>
      <c r="I23" s="65"/>
      <c r="J23" s="22">
        <f>D23-G23</f>
        <v>36</v>
      </c>
      <c r="M23" s="1"/>
      <c r="N23" s="4"/>
      <c r="O23" s="21"/>
    </row>
    <row r="24" spans="2:15" ht="6.75" customHeight="1" x14ac:dyDescent="0.2">
      <c r="B24" s="43"/>
      <c r="C24" s="43"/>
      <c r="D24" s="23"/>
      <c r="E24" s="24"/>
      <c r="F24" s="25"/>
      <c r="G24" s="24"/>
      <c r="H24" s="24"/>
      <c r="I24" s="25"/>
      <c r="J24" s="24"/>
      <c r="K24" s="19"/>
      <c r="L24" s="1"/>
      <c r="M24" s="1"/>
      <c r="N24" s="4"/>
      <c r="O24" s="21"/>
    </row>
    <row r="25" spans="2:15" ht="51" customHeight="1" x14ac:dyDescent="0.2">
      <c r="B25" s="70" t="s">
        <v>30</v>
      </c>
      <c r="C25" s="71"/>
      <c r="D25" s="26">
        <f>SUM(H7:H9)</f>
        <v>0.13750000000000001</v>
      </c>
      <c r="E25" s="64" t="s">
        <v>31</v>
      </c>
      <c r="F25" s="65"/>
      <c r="G25" s="26">
        <f>SUMIF(N7:N9,"да",H7:H9)</f>
        <v>8.9583333333333348E-2</v>
      </c>
      <c r="H25" s="64" t="s">
        <v>32</v>
      </c>
      <c r="I25" s="65"/>
      <c r="J25" s="26">
        <f>D25-G25</f>
        <v>4.7916666666666663E-2</v>
      </c>
      <c r="M25" s="1"/>
      <c r="N25" s="4"/>
      <c r="O25" s="21"/>
    </row>
    <row r="26" spans="2:15" ht="8.25" customHeight="1" x14ac:dyDescent="0.2">
      <c r="B26" s="43"/>
      <c r="C26" s="43"/>
      <c r="D26" s="27"/>
      <c r="E26" s="24"/>
      <c r="F26" s="24"/>
      <c r="G26" s="27" t="s">
        <v>37</v>
      </c>
      <c r="H26" s="24"/>
      <c r="I26" s="24"/>
      <c r="J26" s="27"/>
      <c r="M26" s="1"/>
      <c r="N26" s="4"/>
      <c r="O26" s="21"/>
    </row>
    <row r="27" spans="2:15" ht="51" customHeight="1" x14ac:dyDescent="0.2">
      <c r="B27" s="70" t="s">
        <v>33</v>
      </c>
      <c r="C27" s="71"/>
      <c r="D27" s="28">
        <f>SUM(O7:O9)</f>
        <v>3</v>
      </c>
      <c r="E27" s="64" t="s">
        <v>34</v>
      </c>
      <c r="F27" s="65"/>
      <c r="G27" s="28">
        <f>SUMIF(N7:N9,"да",O7:O9)</f>
        <v>2</v>
      </c>
      <c r="H27" s="64" t="s">
        <v>35</v>
      </c>
      <c r="I27" s="65"/>
      <c r="J27" s="22">
        <f>D27-G27</f>
        <v>1</v>
      </c>
      <c r="M27" s="1"/>
      <c r="N27" s="4"/>
      <c r="O27" s="21"/>
    </row>
    <row r="28" spans="2:15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1"/>
    </row>
    <row r="29" spans="2:15" ht="12.75" customHeight="1" x14ac:dyDescent="0.2">
      <c r="B29" s="73" t="s">
        <v>45</v>
      </c>
      <c r="C29" s="73"/>
      <c r="G29" s="9"/>
      <c r="H29" s="9"/>
      <c r="I29" s="9"/>
      <c r="J29" s="9"/>
      <c r="K29" s="9"/>
      <c r="L29" s="4"/>
      <c r="M29" s="4"/>
      <c r="O29" s="21"/>
    </row>
    <row r="30" spans="2:15" x14ac:dyDescent="0.2">
      <c r="F30" s="15"/>
      <c r="G30" s="15"/>
      <c r="H30" s="15"/>
      <c r="O30" s="21"/>
    </row>
    <row r="31" spans="2:15" x14ac:dyDescent="0.2">
      <c r="O31" s="21"/>
    </row>
    <row r="32" spans="2:15" x14ac:dyDescent="0.2">
      <c r="O32" s="21"/>
    </row>
    <row r="33" spans="15:15" x14ac:dyDescent="0.2">
      <c r="O33" s="21"/>
    </row>
    <row r="34" spans="15:15" x14ac:dyDescent="0.2">
      <c r="O34" s="21"/>
    </row>
    <row r="35" spans="15:15" x14ac:dyDescent="0.2">
      <c r="O35" s="21"/>
    </row>
    <row r="36" spans="15:15" x14ac:dyDescent="0.2">
      <c r="O36" s="21"/>
    </row>
    <row r="37" spans="15:15" x14ac:dyDescent="0.2">
      <c r="O37" s="21"/>
    </row>
    <row r="38" spans="15:15" x14ac:dyDescent="0.2">
      <c r="O38" s="21"/>
    </row>
    <row r="39" spans="15:15" x14ac:dyDescent="0.2">
      <c r="O39" s="21"/>
    </row>
    <row r="40" spans="15:15" x14ac:dyDescent="0.2">
      <c r="O40" s="21"/>
    </row>
    <row r="41" spans="15:15" x14ac:dyDescent="0.2">
      <c r="O41" s="21"/>
    </row>
    <row r="42" spans="15:15" x14ac:dyDescent="0.2">
      <c r="O42" s="21"/>
    </row>
    <row r="43" spans="15:15" x14ac:dyDescent="0.2">
      <c r="O43" s="21"/>
    </row>
    <row r="44" spans="15:15" x14ac:dyDescent="0.2">
      <c r="O44" s="21"/>
    </row>
    <row r="45" spans="15:15" x14ac:dyDescent="0.2">
      <c r="O45" s="21"/>
    </row>
    <row r="46" spans="15:15" x14ac:dyDescent="0.2">
      <c r="O46" s="21"/>
    </row>
    <row r="47" spans="15:15" x14ac:dyDescent="0.2">
      <c r="O47" s="21"/>
    </row>
    <row r="48" spans="15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2023-06-19T08:03:17Z</dcterms:modified>
</cp:coreProperties>
</file>