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3\"/>
    </mc:Choice>
  </mc:AlternateContent>
  <bookViews>
    <workbookView showHorizontalScroll="0" showVerticalScroll="0" showSheetTabs="0" xWindow="0" yWindow="0" windowWidth="28800" windowHeight="118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31" i="12" l="1"/>
  <c r="D31" i="12"/>
  <c r="G27" i="12"/>
  <c r="D27" i="12"/>
  <c r="H12" i="12" l="1"/>
  <c r="G29" i="12" s="1"/>
  <c r="H11" i="12" l="1"/>
  <c r="D29" i="12" s="1"/>
</calcChain>
</file>

<file path=xl/sharedStrings.xml><?xml version="1.0" encoding="utf-8"?>
<sst xmlns="http://schemas.openxmlformats.org/spreadsheetml/2006/main" count="75" uniqueCount="60">
  <si>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</si>
  <si>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</si>
  <si>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</si>
  <si>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</si>
  <si>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</si>
  <si>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</si>
  <si>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</si>
  <si>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</si>
  <si>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</si>
  <si>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</si>
  <si>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</si>
  <si>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</si>
  <si>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</si>
  <si>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</si>
  <si>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</si>
  <si>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</si>
  <si>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</si>
  <si>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</si>
  <si>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</si>
  <si>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</si>
  <si>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</si>
  <si>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</si>
  <si>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</si>
  <si>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</si>
  <si>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</si>
  <si>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</si>
  <si>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</si>
  <si>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</si>
  <si>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</si>
  <si>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</si>
  <si>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</si>
  <si>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</si>
  <si>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Няганский ф-л 
АО "ЮРЭСК"</t>
  </si>
  <si>
    <t>нет</t>
  </si>
  <si>
    <t>Исполнитель :  ДОДС Громаков Н.Н.</t>
  </si>
  <si>
    <t>п. Приобье</t>
  </si>
  <si>
    <t>за период с 08:00 27.02.23 по 08:00 06.03.23.</t>
  </si>
  <si>
    <t>ПС 110 кВ Сергино, ВЛ-10 ПТПС</t>
  </si>
  <si>
    <t>МТЗ, НАПВ</t>
  </si>
  <si>
    <t>Обрыв провода ф.С на участке от КТП-МинЭл-3 до оп.4; обрыв провода ф.А от РЛНД-10кВ КТП-МинЭл-3; разрушение изолятора на оп.3 ф.В от КТП-МинЭл-3.</t>
  </si>
  <si>
    <t>Советский ф-л
АО "ЮРЭСК"</t>
  </si>
  <si>
    <t>п. Советский</t>
  </si>
  <si>
    <t>ПС 220 кВ Картопья, ВЛ-110 Картопья-Агириш</t>
  </si>
  <si>
    <t>2 ст. ТЗНП, НАПВ, НРПВ, УРПВ</t>
  </si>
  <si>
    <t xml:space="preserve">Перекрытие в результате образования гололедо-изморозевых отложений на проводах в пролете оп.253-254. </t>
  </si>
  <si>
    <t>Школа, д/сад, больница, 3 котельных</t>
  </si>
  <si>
    <t>2 ст. ТЗНП, НАПВ, УРПВ</t>
  </si>
  <si>
    <t>2 ст. ТЗНП, НАПВ</t>
  </si>
  <si>
    <t>г. Советский</t>
  </si>
  <si>
    <t>ПС 110 кВ Соболиная, 
ВЛ-10 кВ Котельная-2</t>
  </si>
  <si>
    <t>ТО, НАПВ</t>
  </si>
  <si>
    <t xml:space="preserve">Обрыв проводов ВЛ-10 кВ Котельная-2 ф. А, С в пролётах оп. 41-42 техникой сторонней организации.
</t>
  </si>
  <si>
    <t>1 котельная, 
1 КНС</t>
  </si>
  <si>
    <t>да</t>
  </si>
  <si>
    <t>Белоярский ф-л 
АО "ЮРЭСК"</t>
  </si>
  <si>
    <t>г. Белоярский</t>
  </si>
  <si>
    <t>МТЗ</t>
  </si>
  <si>
    <t xml:space="preserve">Повреждение на КТП №10-1008 РСУ (потребительская).
</t>
  </si>
  <si>
    <t xml:space="preserve"> ЦРП №10-1 Город,
 ВЛ-10 кВ яч№37 </t>
  </si>
  <si>
    <t>Итого - 7 отключений, из них в сетях ЮРЭСК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</si>
</sst>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  <numFmt numFmtId="170" formatCode="000000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01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69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69" fontId="60" fillId="0" borderId="1" xfId="876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top" wrapText="1"/>
    </xf>
    <xf numFmtId="0" fontId="60" fillId="5" borderId="1" xfId="0" applyFont="1" applyFill="1" applyBorder="1" applyAlignment="1">
      <alignment horizontal="left" wrapText="1"/>
    </xf>
    <xf numFmtId="0" fontId="60" fillId="0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170" fontId="64" fillId="9" borderId="7" xfId="0" applyNumberFormat="1" applyFont="1" applyFill="1" applyBorder="1" applyAlignment="1">
      <alignment horizontal="center" vertical="center" wrapText="1"/>
    </xf>
    <xf numFmtId="170" fontId="64" fillId="9" borderId="8" xfId="0" applyNumberFormat="1" applyFont="1" applyFill="1" applyBorder="1" applyAlignment="1">
      <alignment horizontal="center" vertical="center" wrapText="1"/>
    </xf>
    <xf numFmtId="170" fontId="64" fillId="9" borderId="6" xfId="0" applyNumberFormat="1" applyFont="1" applyFill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39" fillId="2" borderId="1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102"/>
  <sheetViews>
    <sheetView tabSelected="1" zoomScale="70" zoomScaleNormal="70" zoomScaleSheetLayoutView="70" workbookViewId="0">
      <selection activeCell="I20" sqref="I20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7" width="22.7109375" style="8" customWidth="1"/>
    <col min="8" max="8" width="17.8554687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23"/>
    <col min="15" max="16384" width="9.140625" style="8"/>
  </cols>
  <sheetData>
    <row r="1" spans="1:14" ht="15.75" x14ac:dyDescent="0.2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4" ht="15.75" x14ac:dyDescent="0.25">
      <c r="A2" s="95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15.75" x14ac:dyDescent="0.2">
      <c r="A3" s="98" t="s">
        <v>36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4" ht="15.75" x14ac:dyDescent="0.2">
      <c r="A4" s="99" t="s">
        <v>11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4" ht="12.75" customHeight="1" x14ac:dyDescent="0.2">
      <c r="A5" s="77" t="s">
        <v>14</v>
      </c>
      <c r="B5" s="77" t="s">
        <v>4</v>
      </c>
      <c r="C5" s="96" t="s">
        <v>6</v>
      </c>
      <c r="D5" s="77" t="s">
        <v>3</v>
      </c>
      <c r="E5" s="77" t="s">
        <v>7</v>
      </c>
      <c r="F5" s="77" t="s">
        <v>5</v>
      </c>
      <c r="G5" s="77"/>
      <c r="H5" s="77" t="s">
        <v>10</v>
      </c>
      <c r="I5" s="77" t="s">
        <v>9</v>
      </c>
      <c r="J5" s="77" t="s">
        <v>0</v>
      </c>
      <c r="K5" s="77" t="s">
        <v>8</v>
      </c>
      <c r="L5" s="77" t="s">
        <v>24</v>
      </c>
      <c r="M5" s="77" t="s">
        <v>25</v>
      </c>
    </row>
    <row r="6" spans="1:14" ht="52.5" customHeight="1" x14ac:dyDescent="0.2">
      <c r="A6" s="77"/>
      <c r="B6" s="77"/>
      <c r="C6" s="97"/>
      <c r="D6" s="77"/>
      <c r="E6" s="77"/>
      <c r="F6" s="47" t="s">
        <v>1</v>
      </c>
      <c r="G6" s="47" t="s">
        <v>2</v>
      </c>
      <c r="H6" s="77"/>
      <c r="I6" s="77"/>
      <c r="J6" s="100"/>
      <c r="K6" s="77"/>
      <c r="L6" s="77"/>
      <c r="M6" s="77"/>
      <c r="N6" s="45"/>
    </row>
    <row r="7" spans="1:14" ht="57.75" customHeight="1" x14ac:dyDescent="0.2">
      <c r="A7" s="59">
        <v>1</v>
      </c>
      <c r="B7" s="60" t="s">
        <v>32</v>
      </c>
      <c r="C7" s="54" t="s">
        <v>35</v>
      </c>
      <c r="D7" s="48" t="s">
        <v>37</v>
      </c>
      <c r="E7" s="46" t="s">
        <v>38</v>
      </c>
      <c r="F7" s="49">
        <v>44984.368055555555</v>
      </c>
      <c r="G7" s="49">
        <v>44984.477083333331</v>
      </c>
      <c r="H7" s="50">
        <v>0.10902777777777778</v>
      </c>
      <c r="I7" s="46">
        <v>370</v>
      </c>
      <c r="J7" s="61" t="s">
        <v>39</v>
      </c>
      <c r="K7" s="52" t="s">
        <v>33</v>
      </c>
      <c r="L7" s="53">
        <v>-14</v>
      </c>
      <c r="M7" s="46" t="s">
        <v>33</v>
      </c>
      <c r="N7" s="24">
        <v>1</v>
      </c>
    </row>
    <row r="8" spans="1:14" ht="52.5" customHeight="1" x14ac:dyDescent="0.2">
      <c r="A8" s="59">
        <v>2</v>
      </c>
      <c r="B8" s="66" t="s">
        <v>40</v>
      </c>
      <c r="C8" s="93" t="s">
        <v>41</v>
      </c>
      <c r="D8" s="54" t="s">
        <v>42</v>
      </c>
      <c r="E8" s="46" t="s">
        <v>43</v>
      </c>
      <c r="F8" s="55">
        <v>44984.572916666664</v>
      </c>
      <c r="G8" s="49">
        <v>44984.59097222222</v>
      </c>
      <c r="H8" s="56">
        <v>1.8055555555555557E-2</v>
      </c>
      <c r="I8" s="64">
        <v>1464</v>
      </c>
      <c r="J8" s="65" t="s">
        <v>44</v>
      </c>
      <c r="K8" s="53" t="s">
        <v>45</v>
      </c>
      <c r="L8" s="53">
        <v>-8</v>
      </c>
      <c r="M8" s="46" t="s">
        <v>33</v>
      </c>
      <c r="N8" s="24">
        <v>1</v>
      </c>
    </row>
    <row r="9" spans="1:14" ht="49.5" customHeight="1" x14ac:dyDescent="0.2">
      <c r="A9" s="59">
        <v>3</v>
      </c>
      <c r="B9" s="67"/>
      <c r="C9" s="93"/>
      <c r="D9" s="54" t="s">
        <v>42</v>
      </c>
      <c r="E9" s="46" t="s">
        <v>46</v>
      </c>
      <c r="F9" s="55">
        <v>44984.605555555558</v>
      </c>
      <c r="G9" s="49">
        <v>44984.609722222223</v>
      </c>
      <c r="H9" s="56">
        <v>4.1666666666666666E-3</v>
      </c>
      <c r="I9" s="64"/>
      <c r="J9" s="65"/>
      <c r="K9" s="53" t="s">
        <v>45</v>
      </c>
      <c r="L9" s="53">
        <v>-8</v>
      </c>
      <c r="M9" s="46" t="s">
        <v>33</v>
      </c>
      <c r="N9" s="24">
        <v>1</v>
      </c>
    </row>
    <row r="10" spans="1:14" ht="49.5" customHeight="1" x14ac:dyDescent="0.2">
      <c r="A10" s="59">
        <v>4</v>
      </c>
      <c r="B10" s="67"/>
      <c r="C10" s="93"/>
      <c r="D10" s="54" t="s">
        <v>42</v>
      </c>
      <c r="E10" s="46" t="s">
        <v>47</v>
      </c>
      <c r="F10" s="55">
        <v>44984.613194444442</v>
      </c>
      <c r="G10" s="49">
        <v>44984.720138888886</v>
      </c>
      <c r="H10" s="50">
        <v>0.10694444444444444</v>
      </c>
      <c r="I10" s="64"/>
      <c r="J10" s="65"/>
      <c r="K10" s="53" t="s">
        <v>45</v>
      </c>
      <c r="L10" s="53">
        <v>-8</v>
      </c>
      <c r="M10" s="46" t="s">
        <v>33</v>
      </c>
      <c r="N10" s="24">
        <v>1</v>
      </c>
    </row>
    <row r="11" spans="1:14" ht="48" customHeight="1" x14ac:dyDescent="0.2">
      <c r="A11" s="59">
        <v>5</v>
      </c>
      <c r="B11" s="67"/>
      <c r="C11" s="93"/>
      <c r="D11" s="54" t="s">
        <v>42</v>
      </c>
      <c r="E11" s="46" t="s">
        <v>47</v>
      </c>
      <c r="F11" s="55">
        <v>44984.882638888892</v>
      </c>
      <c r="G11" s="55">
        <v>44985.030555555553</v>
      </c>
      <c r="H11" s="50">
        <f>G11-F11</f>
        <v>0.14791666666133096</v>
      </c>
      <c r="I11" s="51">
        <v>1525</v>
      </c>
      <c r="J11" s="65"/>
      <c r="K11" s="53" t="s">
        <v>45</v>
      </c>
      <c r="L11" s="53">
        <v>-8</v>
      </c>
      <c r="M11" s="46" t="s">
        <v>33</v>
      </c>
      <c r="N11" s="24">
        <v>1</v>
      </c>
    </row>
    <row r="12" spans="1:14" ht="39" customHeight="1" x14ac:dyDescent="0.2">
      <c r="A12" s="59">
        <v>6</v>
      </c>
      <c r="B12" s="68"/>
      <c r="C12" s="54" t="s">
        <v>48</v>
      </c>
      <c r="D12" s="54" t="s">
        <v>49</v>
      </c>
      <c r="E12" s="46" t="s">
        <v>50</v>
      </c>
      <c r="F12" s="55">
        <v>44987.595833333333</v>
      </c>
      <c r="G12" s="49">
        <v>44987.894444444442</v>
      </c>
      <c r="H12" s="56">
        <f>G12-F12</f>
        <v>0.29861111110949423</v>
      </c>
      <c r="I12" s="51">
        <v>1930</v>
      </c>
      <c r="J12" s="62" t="s">
        <v>51</v>
      </c>
      <c r="K12" s="53" t="s">
        <v>52</v>
      </c>
      <c r="L12" s="53">
        <v>-5</v>
      </c>
      <c r="M12" s="46" t="s">
        <v>53</v>
      </c>
      <c r="N12" s="24">
        <v>1</v>
      </c>
    </row>
    <row r="13" spans="1:14" ht="39.75" customHeight="1" x14ac:dyDescent="0.3">
      <c r="A13" s="59">
        <v>7</v>
      </c>
      <c r="B13" s="60" t="s">
        <v>54</v>
      </c>
      <c r="C13" s="54" t="s">
        <v>55</v>
      </c>
      <c r="D13" s="48" t="s">
        <v>58</v>
      </c>
      <c r="E13" s="46" t="s">
        <v>56</v>
      </c>
      <c r="F13" s="49">
        <v>44988.783333333333</v>
      </c>
      <c r="G13" s="49">
        <v>44988.922222222223</v>
      </c>
      <c r="H13" s="50">
        <v>0.1388888888888889</v>
      </c>
      <c r="I13" s="57">
        <v>260</v>
      </c>
      <c r="J13" s="63" t="s">
        <v>57</v>
      </c>
      <c r="K13" s="52" t="s">
        <v>33</v>
      </c>
      <c r="L13" s="58">
        <v>-20</v>
      </c>
      <c r="M13" s="58" t="s">
        <v>33</v>
      </c>
      <c r="N13" s="24">
        <v>1</v>
      </c>
    </row>
    <row r="14" spans="1:14" ht="18.75" customHeight="1" x14ac:dyDescent="0.2">
      <c r="A14" s="34"/>
      <c r="B14" s="39"/>
      <c r="C14" s="14"/>
      <c r="D14" s="14"/>
      <c r="E14" s="11"/>
      <c r="F14" s="12"/>
      <c r="G14" s="12"/>
      <c r="H14" s="35"/>
      <c r="I14" s="36"/>
      <c r="J14" s="36"/>
      <c r="K14" s="37"/>
      <c r="L14" s="38"/>
      <c r="M14" s="38"/>
      <c r="N14" s="24"/>
    </row>
    <row r="15" spans="1:14" ht="18.75" customHeight="1" x14ac:dyDescent="0.2">
      <c r="B15" s="88" t="s">
        <v>59</v>
      </c>
      <c r="C15" s="88"/>
      <c r="D15" s="88"/>
      <c r="E15" s="11"/>
      <c r="F15" s="12"/>
      <c r="G15" s="12"/>
      <c r="H15" s="13"/>
      <c r="I15" s="40"/>
      <c r="J15" s="14"/>
      <c r="K15" s="15"/>
      <c r="L15" s="16"/>
      <c r="M15" s="17"/>
      <c r="N15" s="24"/>
    </row>
    <row r="16" spans="1:14" ht="18.75" x14ac:dyDescent="0.2">
      <c r="B16" s="85" t="s">
        <v>15</v>
      </c>
      <c r="C16" s="85"/>
      <c r="D16" s="43">
        <v>6</v>
      </c>
      <c r="F16" s="12"/>
      <c r="G16" s="21"/>
      <c r="H16" s="20"/>
      <c r="I16" s="20"/>
      <c r="J16" s="20"/>
      <c r="K16" s="20"/>
      <c r="L16" s="20"/>
      <c r="M16" s="20"/>
      <c r="N16" s="24"/>
    </row>
    <row r="17" spans="2:15" ht="18.75" customHeight="1" x14ac:dyDescent="0.2">
      <c r="B17" s="86" t="s">
        <v>16</v>
      </c>
      <c r="C17" s="87"/>
      <c r="D17" s="32">
        <v>5</v>
      </c>
      <c r="E17" s="10"/>
      <c r="F17" s="20"/>
      <c r="G17" s="20"/>
      <c r="H17" s="20"/>
      <c r="I17" s="20"/>
      <c r="J17" s="20"/>
      <c r="K17" s="20"/>
      <c r="L17" s="20"/>
      <c r="M17" s="20"/>
      <c r="N17" s="24"/>
    </row>
    <row r="18" spans="2:15" ht="18.75" x14ac:dyDescent="0.2">
      <c r="B18" s="86" t="s">
        <v>17</v>
      </c>
      <c r="C18" s="87"/>
      <c r="D18" s="32">
        <v>0</v>
      </c>
      <c r="E18" s="10"/>
      <c r="F18" s="20"/>
      <c r="G18" s="20"/>
      <c r="H18" s="20"/>
      <c r="I18" s="20"/>
      <c r="J18" s="20"/>
      <c r="K18" s="20"/>
      <c r="L18" s="20"/>
      <c r="M18" s="20"/>
      <c r="N18" s="24"/>
    </row>
    <row r="19" spans="2:15" ht="18.75" customHeight="1" x14ac:dyDescent="0.2">
      <c r="B19" s="81" t="s">
        <v>18</v>
      </c>
      <c r="C19" s="82"/>
      <c r="D19" s="32">
        <v>0</v>
      </c>
      <c r="E19" s="10"/>
      <c r="F19" s="20"/>
      <c r="G19" s="20"/>
      <c r="H19" s="20"/>
      <c r="I19" s="20"/>
      <c r="J19" s="12"/>
      <c r="K19" s="20"/>
      <c r="L19" s="20"/>
      <c r="M19" s="20"/>
      <c r="N19" s="24"/>
    </row>
    <row r="20" spans="2:15" ht="18.75" x14ac:dyDescent="0.2">
      <c r="B20" s="91" t="s">
        <v>12</v>
      </c>
      <c r="C20" s="92"/>
      <c r="D20" s="41">
        <v>0</v>
      </c>
      <c r="E20" s="3"/>
      <c r="F20" s="20"/>
      <c r="G20" s="20"/>
      <c r="H20" s="20"/>
      <c r="I20" s="20"/>
      <c r="J20" s="20"/>
      <c r="K20" s="20"/>
      <c r="L20" s="20"/>
      <c r="M20" s="20"/>
      <c r="N20" s="24"/>
    </row>
    <row r="21" spans="2:15" ht="18.75" customHeight="1" x14ac:dyDescent="0.2">
      <c r="B21" s="89" t="s">
        <v>18</v>
      </c>
      <c r="C21" s="90"/>
      <c r="D21" s="19">
        <v>0</v>
      </c>
      <c r="E21" s="10"/>
      <c r="F21" s="20"/>
      <c r="G21" s="20"/>
      <c r="H21" s="20"/>
      <c r="I21" s="20"/>
      <c r="J21" s="20"/>
      <c r="K21" s="20"/>
      <c r="L21" s="20"/>
      <c r="M21" s="20"/>
      <c r="N21" s="24"/>
    </row>
    <row r="22" spans="2:15" ht="18.75" customHeight="1" x14ac:dyDescent="0.2">
      <c r="B22" s="83" t="s">
        <v>19</v>
      </c>
      <c r="C22" s="84"/>
      <c r="D22" s="42">
        <v>1</v>
      </c>
      <c r="F22" s="20"/>
      <c r="G22" s="20"/>
      <c r="H22" s="20"/>
      <c r="I22" s="20"/>
      <c r="J22" s="20"/>
      <c r="K22" s="20"/>
      <c r="L22" s="20"/>
      <c r="M22" s="20"/>
      <c r="N22" s="24"/>
    </row>
    <row r="23" spans="2:15" ht="18.75" customHeight="1" x14ac:dyDescent="0.2">
      <c r="B23" s="79" t="s">
        <v>20</v>
      </c>
      <c r="C23" s="80"/>
      <c r="D23" s="33">
        <v>0</v>
      </c>
      <c r="E23" s="5"/>
      <c r="F23" s="20"/>
      <c r="G23" s="20"/>
      <c r="H23" s="20"/>
      <c r="I23" s="20"/>
      <c r="J23" s="20"/>
      <c r="K23" s="20"/>
      <c r="L23" s="20"/>
      <c r="M23" s="20"/>
      <c r="N23" s="24"/>
    </row>
    <row r="24" spans="2:15" ht="18.75" x14ac:dyDescent="0.2">
      <c r="B24" s="71" t="s">
        <v>22</v>
      </c>
      <c r="C24" s="72"/>
      <c r="D24" s="32">
        <v>0</v>
      </c>
      <c r="E24" s="5"/>
      <c r="F24" s="20"/>
      <c r="G24" s="20"/>
      <c r="H24" s="20"/>
      <c r="I24" s="20"/>
      <c r="J24" s="20"/>
      <c r="K24" s="20"/>
      <c r="L24" s="20"/>
      <c r="M24" s="20"/>
      <c r="N24" s="24"/>
    </row>
    <row r="25" spans="2:15" ht="18.75" customHeight="1" x14ac:dyDescent="0.2">
      <c r="B25" s="73" t="s">
        <v>21</v>
      </c>
      <c r="C25" s="74"/>
      <c r="D25" s="32">
        <v>0</v>
      </c>
      <c r="F25" s="20"/>
      <c r="G25" s="20"/>
      <c r="H25" s="20"/>
      <c r="I25" s="20"/>
      <c r="J25" s="20"/>
      <c r="K25" s="20"/>
      <c r="L25" s="20"/>
      <c r="M25" s="20"/>
      <c r="N25" s="24"/>
    </row>
    <row r="26" spans="2:15" ht="7.5" customHeight="1" x14ac:dyDescent="0.2">
      <c r="B26" s="6"/>
      <c r="C26" s="6"/>
      <c r="D26" s="2"/>
      <c r="F26" s="20"/>
      <c r="G26" s="20"/>
      <c r="H26" s="20"/>
      <c r="I26" s="20"/>
      <c r="J26" s="20"/>
      <c r="K26" s="20"/>
      <c r="L26" s="20"/>
      <c r="M26" s="20"/>
      <c r="N26" s="24"/>
    </row>
    <row r="27" spans="2:15" ht="60.75" customHeight="1" x14ac:dyDescent="0.2">
      <c r="B27" s="75" t="s">
        <v>26</v>
      </c>
      <c r="C27" s="76"/>
      <c r="D27" s="25">
        <f>SUM(I7:I13)</f>
        <v>5549</v>
      </c>
      <c r="E27" s="69" t="s">
        <v>27</v>
      </c>
      <c r="F27" s="70"/>
      <c r="G27" s="25">
        <f>SUMIF(M7:M13,"да",I7:I13)</f>
        <v>1930</v>
      </c>
      <c r="H27" s="69"/>
      <c r="I27" s="70"/>
      <c r="L27" s="1"/>
      <c r="M27" s="4"/>
      <c r="N27" s="24"/>
    </row>
    <row r="28" spans="2:15" ht="6.75" customHeight="1" x14ac:dyDescent="0.2">
      <c r="B28" s="44"/>
      <c r="C28" s="44"/>
      <c r="D28" s="26"/>
      <c r="E28" s="27"/>
      <c r="F28" s="28"/>
      <c r="G28" s="27"/>
      <c r="H28" s="27"/>
      <c r="I28" s="28"/>
      <c r="J28" s="22"/>
      <c r="K28" s="1"/>
      <c r="L28" s="1"/>
      <c r="M28" s="4"/>
      <c r="N28" s="24"/>
    </row>
    <row r="29" spans="2:15" ht="51" customHeight="1" x14ac:dyDescent="0.2">
      <c r="B29" s="75" t="s">
        <v>28</v>
      </c>
      <c r="C29" s="76"/>
      <c r="D29" s="29">
        <f>SUM(H7:H13)</f>
        <v>0.82361111110415841</v>
      </c>
      <c r="E29" s="69" t="s">
        <v>29</v>
      </c>
      <c r="F29" s="70"/>
      <c r="G29" s="29">
        <f>SUMIF(M7:M13,"да",H7:H13)</f>
        <v>0.29861111110949423</v>
      </c>
      <c r="H29" s="69"/>
      <c r="I29" s="70"/>
      <c r="L29" s="1"/>
      <c r="M29" s="4"/>
      <c r="N29" s="24"/>
    </row>
    <row r="30" spans="2:15" ht="8.25" customHeight="1" x14ac:dyDescent="0.2">
      <c r="B30" s="44"/>
      <c r="C30" s="44"/>
      <c r="D30" s="30"/>
      <c r="E30" s="27"/>
      <c r="F30" s="27"/>
      <c r="G30" s="30"/>
      <c r="H30" s="27"/>
      <c r="I30" s="27"/>
      <c r="L30" s="1"/>
      <c r="M30" s="4"/>
      <c r="N30" s="24"/>
    </row>
    <row r="31" spans="2:15" ht="51" customHeight="1" x14ac:dyDescent="0.2">
      <c r="B31" s="75" t="s">
        <v>30</v>
      </c>
      <c r="C31" s="76"/>
      <c r="D31" s="31">
        <f>SUM(N7:N13)</f>
        <v>7</v>
      </c>
      <c r="E31" s="69" t="s">
        <v>31</v>
      </c>
      <c r="F31" s="70"/>
      <c r="G31" s="25">
        <f>SUMIF(M7:M13,"да",N7:N13)</f>
        <v>1</v>
      </c>
      <c r="H31" s="69"/>
      <c r="I31" s="70"/>
      <c r="L31" s="1"/>
      <c r="M31" s="4"/>
      <c r="N31" s="24"/>
    </row>
    <row r="32" spans="2:15" ht="22.5" x14ac:dyDescent="0.2">
      <c r="B32" s="7" t="s">
        <v>13</v>
      </c>
      <c r="C32" s="7"/>
      <c r="G32" s="9"/>
      <c r="H32" s="9"/>
      <c r="I32" s="9"/>
      <c r="J32" s="9"/>
      <c r="K32" s="4"/>
      <c r="L32" s="4"/>
      <c r="M32" s="4"/>
      <c r="N32" s="24"/>
      <c r="O32" s="8">
        <v>0</v>
      </c>
    </row>
    <row r="33" spans="2:14" ht="12.75" customHeight="1" x14ac:dyDescent="0.2">
      <c r="B33" s="78" t="s">
        <v>34</v>
      </c>
      <c r="C33" s="78"/>
      <c r="G33" s="9"/>
      <c r="H33" s="9"/>
      <c r="I33" s="9"/>
      <c r="J33" s="9"/>
      <c r="K33" s="4"/>
      <c r="L33" s="4"/>
      <c r="N33" s="24"/>
    </row>
    <row r="34" spans="2:14" x14ac:dyDescent="0.2">
      <c r="F34" s="18"/>
      <c r="G34" s="18"/>
      <c r="H34" s="18"/>
      <c r="N34" s="24"/>
    </row>
    <row r="35" spans="2:14" x14ac:dyDescent="0.2">
      <c r="N35" s="24"/>
    </row>
    <row r="36" spans="2:14" x14ac:dyDescent="0.2">
      <c r="N36" s="24"/>
    </row>
    <row r="37" spans="2:14" x14ac:dyDescent="0.2">
      <c r="N37" s="24"/>
    </row>
    <row r="38" spans="2:14" x14ac:dyDescent="0.2">
      <c r="N38" s="24"/>
    </row>
    <row r="39" spans="2:14" x14ac:dyDescent="0.2">
      <c r="N39" s="24"/>
    </row>
    <row r="40" spans="2:14" x14ac:dyDescent="0.2">
      <c r="N40" s="24"/>
    </row>
    <row r="41" spans="2:14" x14ac:dyDescent="0.2">
      <c r="N41" s="24"/>
    </row>
    <row r="42" spans="2:14" x14ac:dyDescent="0.2">
      <c r="N42" s="24"/>
    </row>
    <row r="43" spans="2:14" x14ac:dyDescent="0.2">
      <c r="N43" s="24"/>
    </row>
    <row r="44" spans="2:14" x14ac:dyDescent="0.2">
      <c r="N44" s="24"/>
    </row>
    <row r="45" spans="2:14" x14ac:dyDescent="0.2">
      <c r="N45" s="24"/>
    </row>
    <row r="46" spans="2:14" x14ac:dyDescent="0.2">
      <c r="N46" s="24"/>
    </row>
    <row r="47" spans="2:14" x14ac:dyDescent="0.2">
      <c r="N47" s="24"/>
    </row>
    <row r="48" spans="2:14" x14ac:dyDescent="0.2">
      <c r="N48" s="24"/>
    </row>
    <row r="49" spans="14:14" x14ac:dyDescent="0.2">
      <c r="N49" s="24"/>
    </row>
    <row r="50" spans="14:14" x14ac:dyDescent="0.2">
      <c r="N50" s="24"/>
    </row>
    <row r="51" spans="14:14" x14ac:dyDescent="0.2">
      <c r="N51" s="24"/>
    </row>
    <row r="52" spans="14:14" x14ac:dyDescent="0.2">
      <c r="N52" s="24"/>
    </row>
    <row r="53" spans="14:14" x14ac:dyDescent="0.2">
      <c r="N53" s="24"/>
    </row>
    <row r="54" spans="14:14" x14ac:dyDescent="0.2">
      <c r="N54" s="24"/>
    </row>
    <row r="55" spans="14:14" x14ac:dyDescent="0.2">
      <c r="N55" s="24"/>
    </row>
    <row r="56" spans="14:14" x14ac:dyDescent="0.2">
      <c r="N56" s="24"/>
    </row>
    <row r="57" spans="14:14" x14ac:dyDescent="0.2">
      <c r="N57" s="24"/>
    </row>
    <row r="58" spans="14:14" x14ac:dyDescent="0.2">
      <c r="N58" s="24"/>
    </row>
    <row r="59" spans="14:14" x14ac:dyDescent="0.2">
      <c r="N59" s="24"/>
    </row>
    <row r="60" spans="14:14" x14ac:dyDescent="0.2">
      <c r="N60" s="24"/>
    </row>
    <row r="61" spans="14:14" x14ac:dyDescent="0.2">
      <c r="N61" s="24"/>
    </row>
    <row r="62" spans="14:14" x14ac:dyDescent="0.2">
      <c r="N62" s="24"/>
    </row>
    <row r="63" spans="14:14" x14ac:dyDescent="0.2">
      <c r="N63" s="24"/>
    </row>
    <row r="64" spans="14:14" x14ac:dyDescent="0.2">
      <c r="N64" s="24"/>
    </row>
    <row r="65" spans="14:14" x14ac:dyDescent="0.2">
      <c r="N65" s="24"/>
    </row>
    <row r="66" spans="14:14" x14ac:dyDescent="0.2">
      <c r="N66" s="24"/>
    </row>
    <row r="67" spans="14:14" x14ac:dyDescent="0.2">
      <c r="N67" s="24"/>
    </row>
    <row r="68" spans="14:14" x14ac:dyDescent="0.2">
      <c r="N68" s="24"/>
    </row>
    <row r="69" spans="14:14" x14ac:dyDescent="0.2">
      <c r="N69" s="24"/>
    </row>
    <row r="70" spans="14:14" x14ac:dyDescent="0.2">
      <c r="N70" s="24"/>
    </row>
    <row r="71" spans="14:14" x14ac:dyDescent="0.2">
      <c r="N71" s="24"/>
    </row>
    <row r="72" spans="14:14" x14ac:dyDescent="0.2">
      <c r="N72" s="24"/>
    </row>
    <row r="73" spans="14:14" x14ac:dyDescent="0.2">
      <c r="N73" s="24"/>
    </row>
    <row r="74" spans="14:14" x14ac:dyDescent="0.2">
      <c r="N74" s="24"/>
    </row>
    <row r="75" spans="14:14" x14ac:dyDescent="0.2">
      <c r="N75" s="24"/>
    </row>
    <row r="76" spans="14:14" x14ac:dyDescent="0.2">
      <c r="N76" s="24"/>
    </row>
    <row r="77" spans="14:14" x14ac:dyDescent="0.2">
      <c r="N77" s="24"/>
    </row>
    <row r="78" spans="14:14" x14ac:dyDescent="0.2">
      <c r="N78" s="24"/>
    </row>
    <row r="79" spans="14:14" x14ac:dyDescent="0.2">
      <c r="N79" s="24"/>
    </row>
    <row r="80" spans="14:14" x14ac:dyDescent="0.2">
      <c r="N80" s="24"/>
    </row>
    <row r="81" spans="14:14" x14ac:dyDescent="0.2">
      <c r="N81" s="24"/>
    </row>
    <row r="82" spans="14:14" x14ac:dyDescent="0.2">
      <c r="N82" s="24"/>
    </row>
    <row r="83" spans="14:14" x14ac:dyDescent="0.2">
      <c r="N83" s="24"/>
    </row>
    <row r="84" spans="14:14" x14ac:dyDescent="0.2">
      <c r="N84" s="24"/>
    </row>
    <row r="85" spans="14:14" x14ac:dyDescent="0.2">
      <c r="N85" s="24"/>
    </row>
    <row r="86" spans="14:14" x14ac:dyDescent="0.2">
      <c r="N86" s="24"/>
    </row>
    <row r="87" spans="14:14" x14ac:dyDescent="0.2">
      <c r="N87" s="24"/>
    </row>
    <row r="88" spans="14:14" x14ac:dyDescent="0.2">
      <c r="N88" s="24"/>
    </row>
    <row r="89" spans="14:14" x14ac:dyDescent="0.2">
      <c r="N89" s="24"/>
    </row>
    <row r="90" spans="14:14" x14ac:dyDescent="0.2">
      <c r="N90" s="24"/>
    </row>
    <row r="91" spans="14:14" x14ac:dyDescent="0.2">
      <c r="N91" s="24"/>
    </row>
    <row r="92" spans="14:14" x14ac:dyDescent="0.2">
      <c r="N92" s="24"/>
    </row>
    <row r="93" spans="14:14" x14ac:dyDescent="0.2">
      <c r="N93" s="24"/>
    </row>
    <row r="94" spans="14:14" x14ac:dyDescent="0.2">
      <c r="N94" s="24"/>
    </row>
    <row r="95" spans="14:14" x14ac:dyDescent="0.2">
      <c r="N95" s="24"/>
    </row>
    <row r="96" spans="14:14" x14ac:dyDescent="0.2">
      <c r="N96" s="24"/>
    </row>
    <row r="97" spans="14:14" x14ac:dyDescent="0.2">
      <c r="N97" s="24"/>
    </row>
    <row r="98" spans="14:14" x14ac:dyDescent="0.2">
      <c r="N98" s="24"/>
    </row>
    <row r="99" spans="14:14" x14ac:dyDescent="0.2">
      <c r="N99" s="24"/>
    </row>
    <row r="100" spans="14:14" x14ac:dyDescent="0.2">
      <c r="N100" s="24"/>
    </row>
    <row r="101" spans="14:14" x14ac:dyDescent="0.2">
      <c r="N101" s="24"/>
    </row>
    <row r="102" spans="14:14" x14ac:dyDescent="0.2">
      <c r="N102" s="24"/>
    </row>
  </sheetData>
  <sortState ref="B7:N9">
    <sortCondition ref="F7:F9"/>
    <sortCondition ref="B7:B9"/>
  </sortState>
  <mergeCells count="41"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  <mergeCell ref="B5:B6"/>
    <mergeCell ref="B33:C33"/>
    <mergeCell ref="B31:C31"/>
    <mergeCell ref="B29:C29"/>
    <mergeCell ref="B23:C23"/>
    <mergeCell ref="B19:C19"/>
    <mergeCell ref="B22:C22"/>
    <mergeCell ref="B16:C16"/>
    <mergeCell ref="B17:C17"/>
    <mergeCell ref="B15:D15"/>
    <mergeCell ref="B21:C21"/>
    <mergeCell ref="B18:C18"/>
    <mergeCell ref="B20:C20"/>
    <mergeCell ref="C8:C11"/>
    <mergeCell ref="I8:I10"/>
    <mergeCell ref="J8:J11"/>
    <mergeCell ref="B8:B12"/>
    <mergeCell ref="E31:F31"/>
    <mergeCell ref="H31:I31"/>
    <mergeCell ref="B24:C24"/>
    <mergeCell ref="B25:C25"/>
    <mergeCell ref="B27:C27"/>
    <mergeCell ref="E27:F27"/>
    <mergeCell ref="H27:I27"/>
    <mergeCell ref="E29:F29"/>
    <mergeCell ref="H29:I29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2022-06-06T03:51:27Z</cp:lastPrinted>
  <dcterms:created xsi:type="dcterms:W3CDTF">1996-10-08T23:32:33Z</dcterms:created>
  <dcterms:modified xsi:type="dcterms:W3CDTF">2024-05-02T09:46:50Z</dcterms:modified>
</cp:coreProperties>
</file>