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4\03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7" i="12" l="1"/>
  <c r="D27" i="12"/>
  <c r="G25" i="12"/>
  <c r="D25" i="12"/>
  <c r="G23" i="12"/>
  <c r="D23" i="12"/>
</calcChain>
</file>

<file path=xl/sharedStrings.xml><?xml version="1.0" encoding="utf-8"?>
<sst xmlns="http://schemas.openxmlformats.org/spreadsheetml/2006/main" count="62" uniqueCount="59">
  <si>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</si>
  <si>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</si>
  <si>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</si>
  <si>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</si>
  <si>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</si>
  <si>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</si>
  <si>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</si>
  <si>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</si>
  <si>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</si>
  <si>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</si>
  <si>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</si>
  <si>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</si>
  <si>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</si>
  <si>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</si>
  <si>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</si>
  <si>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</si>
  <si>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</si>
  <si>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</si>
  <si>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</si>
  <si>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</si>
  <si>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</si>
  <si>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</si>
  <si>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</si>
  <si>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</si>
  <si>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</si>
  <si>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</si>
  <si>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</si>
  <si>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</si>
  <si>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</si>
  <si>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</si>
  <si>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</si>
  <si>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</si>
  <si>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</si>
  <si>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Советский ф-л
АО "ЮРЭСК"</t>
  </si>
  <si>
    <t>да</t>
  </si>
  <si>
    <t>Исполнитель :  ДОДС Денисенко А.В.</t>
  </si>
  <si>
    <t>за период с 08:00 26.02.24 по 08:00 04.03.24.</t>
  </si>
  <si>
    <t xml:space="preserve">п. Пионерский </t>
  </si>
  <si>
    <t>ПС 110 кВ Алябьево, 
ВЛ-10 кВ Пионерский-2</t>
  </si>
  <si>
    <t>ТО, НАПВ</t>
  </si>
  <si>
    <t>Падение дерева на провода ВЛ в пролетах оп. 47-48.</t>
  </si>
  <si>
    <t>СЗ/ЖО-7</t>
  </si>
  <si>
    <t>п. Цингалы</t>
  </si>
  <si>
    <t>ПС 35 кВ Цингалы,
ВЛ-10 кВ Цингалы-2</t>
  </si>
  <si>
    <t>отключена персоналом</t>
  </si>
  <si>
    <t>03.03.24
10:12</t>
  </si>
  <si>
    <t>03.03.24
10:55</t>
  </si>
  <si>
    <t>нет</t>
  </si>
  <si>
    <t>Повреждение изолятора на опоре №26 ф.С.</t>
  </si>
  <si>
    <t>ЮТЭК-Конда ПО "Ханты-Мансийский    р-н"</t>
  </si>
  <si>
    <t>Няганский ф-л 
АО "ЮРЭСК"</t>
  </si>
  <si>
    <t>г. Нягань</t>
  </si>
  <si>
    <t>ПС 110 кВ Чара, КЛ-10 кВ Центральный</t>
  </si>
  <si>
    <t>МТЗ</t>
  </si>
  <si>
    <t>СЗО/ЖО-2 шт.</t>
  </si>
  <si>
    <t>03.03.24             23:53</t>
  </si>
  <si>
    <t>04.03.24               0:33</t>
  </si>
  <si>
    <t xml:space="preserve"> Повреждение В-10 яч.4 ф.Центральный на РП-22 (собственность ЮТЭК-РС)
</t>
  </si>
  <si>
    <t>Итого - 3 отключения, из них в сетях ЮРЭСК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</si>
</sst>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7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3" fillId="8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/>
    </xf>
    <xf numFmtId="49" fontId="60" fillId="2" borderId="1" xfId="0" applyNumberFormat="1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vertical="center" wrapText="1"/>
    </xf>
    <xf numFmtId="0" fontId="63" fillId="8" borderId="6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20" fontId="60" fillId="0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0"/>
  <sheetViews>
    <sheetView tabSelected="1" zoomScale="70" zoomScaleNormal="70" zoomScaleSheetLayoutView="70" workbookViewId="0">
      <selection activeCell="J27" sqref="H23:J27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ht="15.75" x14ac:dyDescent="0.25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5.75" x14ac:dyDescent="0.2">
      <c r="A3" s="86" t="s">
        <v>36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4" ht="15.75" x14ac:dyDescent="0.2">
      <c r="A4" s="87" t="s">
        <v>11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 ht="12.75" customHeight="1" x14ac:dyDescent="0.2">
      <c r="A5" s="83" t="s">
        <v>14</v>
      </c>
      <c r="B5" s="83" t="s">
        <v>4</v>
      </c>
      <c r="C5" s="84" t="s">
        <v>6</v>
      </c>
      <c r="D5" s="83" t="s">
        <v>3</v>
      </c>
      <c r="E5" s="83" t="s">
        <v>7</v>
      </c>
      <c r="F5" s="83" t="s">
        <v>5</v>
      </c>
      <c r="G5" s="83"/>
      <c r="H5" s="83" t="s">
        <v>10</v>
      </c>
      <c r="I5" s="83" t="s">
        <v>9</v>
      </c>
      <c r="J5" s="83" t="s">
        <v>0</v>
      </c>
      <c r="K5" s="83" t="s">
        <v>8</v>
      </c>
      <c r="L5" s="83" t="s">
        <v>24</v>
      </c>
      <c r="M5" s="83" t="s">
        <v>25</v>
      </c>
    </row>
    <row r="6" spans="1:14" ht="52.5" customHeight="1" x14ac:dyDescent="0.2">
      <c r="A6" s="83"/>
      <c r="B6" s="83"/>
      <c r="C6" s="85"/>
      <c r="D6" s="83"/>
      <c r="E6" s="83"/>
      <c r="F6" s="38" t="s">
        <v>1</v>
      </c>
      <c r="G6" s="38" t="s">
        <v>2</v>
      </c>
      <c r="H6" s="83"/>
      <c r="I6" s="83"/>
      <c r="J6" s="88"/>
      <c r="K6" s="83"/>
      <c r="L6" s="83"/>
      <c r="M6" s="83"/>
    </row>
    <row r="7" spans="1:14" ht="39.950000000000003" customHeight="1" x14ac:dyDescent="0.2">
      <c r="A7" s="45">
        <v>1</v>
      </c>
      <c r="B7" s="44" t="s">
        <v>33</v>
      </c>
      <c r="C7" s="47" t="s">
        <v>37</v>
      </c>
      <c r="D7" s="48" t="s">
        <v>38</v>
      </c>
      <c r="E7" s="49" t="s">
        <v>39</v>
      </c>
      <c r="F7" s="50">
        <v>45349.549305555556</v>
      </c>
      <c r="G7" s="50">
        <v>45349.698611111111</v>
      </c>
      <c r="H7" s="43">
        <v>0.14930555555555555</v>
      </c>
      <c r="I7" s="51">
        <v>554</v>
      </c>
      <c r="J7" s="52" t="s">
        <v>40</v>
      </c>
      <c r="K7" s="53" t="s">
        <v>41</v>
      </c>
      <c r="L7" s="41">
        <v>-2</v>
      </c>
      <c r="M7" s="39" t="s">
        <v>34</v>
      </c>
      <c r="N7" s="65">
        <v>1</v>
      </c>
    </row>
    <row r="8" spans="1:14" ht="52.5" customHeight="1" x14ac:dyDescent="0.2">
      <c r="A8" s="46">
        <v>2</v>
      </c>
      <c r="B8" s="57" t="s">
        <v>50</v>
      </c>
      <c r="C8" s="48" t="s">
        <v>51</v>
      </c>
      <c r="D8" s="58" t="s">
        <v>52</v>
      </c>
      <c r="E8" s="49" t="s">
        <v>53</v>
      </c>
      <c r="F8" s="59" t="s">
        <v>55</v>
      </c>
      <c r="G8" s="59" t="s">
        <v>56</v>
      </c>
      <c r="H8" s="60">
        <v>2.7777777777777776E-2</v>
      </c>
      <c r="I8" s="61">
        <v>249</v>
      </c>
      <c r="J8" s="64" t="s">
        <v>57</v>
      </c>
      <c r="K8" s="62" t="s">
        <v>54</v>
      </c>
      <c r="L8" s="63">
        <v>-2</v>
      </c>
      <c r="M8" s="63" t="s">
        <v>47</v>
      </c>
      <c r="N8" s="65">
        <v>1</v>
      </c>
    </row>
    <row r="9" spans="1:14" ht="54.95" customHeight="1" x14ac:dyDescent="0.2">
      <c r="A9" s="42">
        <v>3</v>
      </c>
      <c r="B9" s="55" t="s">
        <v>49</v>
      </c>
      <c r="C9" s="56" t="s">
        <v>42</v>
      </c>
      <c r="D9" s="48" t="s">
        <v>43</v>
      </c>
      <c r="E9" s="49" t="s">
        <v>44</v>
      </c>
      <c r="F9" s="50" t="s">
        <v>45</v>
      </c>
      <c r="G9" s="50" t="s">
        <v>46</v>
      </c>
      <c r="H9" s="43">
        <v>2.9861111111111113E-2</v>
      </c>
      <c r="I9" s="49">
        <v>133</v>
      </c>
      <c r="J9" s="52" t="s">
        <v>48</v>
      </c>
      <c r="K9" s="54" t="s">
        <v>47</v>
      </c>
      <c r="L9" s="41">
        <v>-2</v>
      </c>
      <c r="M9" s="41" t="s">
        <v>34</v>
      </c>
      <c r="N9" s="65">
        <v>1</v>
      </c>
    </row>
    <row r="10" spans="1:14" ht="18.600000000000001" customHeight="1" x14ac:dyDescent="0.2">
      <c r="A10" s="28"/>
      <c r="B10" s="29"/>
      <c r="C10" s="30"/>
      <c r="D10" s="31"/>
      <c r="E10" s="19"/>
      <c r="F10" s="32"/>
      <c r="G10" s="32"/>
      <c r="H10" s="33"/>
      <c r="I10" s="34"/>
      <c r="J10" s="35"/>
      <c r="K10" s="36"/>
      <c r="L10" s="37"/>
      <c r="M10" s="37"/>
    </row>
    <row r="11" spans="1:14" ht="18.75" customHeight="1" x14ac:dyDescent="0.2">
      <c r="B11" s="96" t="s">
        <v>58</v>
      </c>
      <c r="C11" s="96"/>
      <c r="D11" s="96"/>
      <c r="E11" s="11"/>
      <c r="F11" s="12"/>
      <c r="G11" s="12"/>
      <c r="H11" s="13"/>
      <c r="I11" s="26"/>
      <c r="J11" s="14"/>
      <c r="K11" s="16"/>
      <c r="L11" s="16"/>
      <c r="M11" s="16"/>
    </row>
    <row r="12" spans="1:14" ht="18.75" x14ac:dyDescent="0.2">
      <c r="B12" s="93" t="s">
        <v>15</v>
      </c>
      <c r="C12" s="93"/>
      <c r="D12" s="24">
        <v>2</v>
      </c>
      <c r="F12" s="12"/>
      <c r="G12" s="17"/>
      <c r="H12" s="16"/>
      <c r="I12" s="16"/>
      <c r="J12" s="16"/>
      <c r="K12" s="16"/>
      <c r="L12" s="16"/>
      <c r="M12" s="16"/>
    </row>
    <row r="13" spans="1:14" ht="18.75" customHeight="1" x14ac:dyDescent="0.2">
      <c r="B13" s="94" t="s">
        <v>16</v>
      </c>
      <c r="C13" s="95"/>
      <c r="D13" s="24">
        <v>0</v>
      </c>
      <c r="E13" s="10"/>
      <c r="F13" s="16"/>
      <c r="G13" s="16"/>
      <c r="H13" s="16"/>
      <c r="I13" s="16"/>
      <c r="J13" s="16"/>
      <c r="K13" s="16"/>
      <c r="L13" s="16"/>
      <c r="M13" s="16"/>
    </row>
    <row r="14" spans="1:14" ht="18.75" x14ac:dyDescent="0.2">
      <c r="B14" s="94" t="s">
        <v>17</v>
      </c>
      <c r="C14" s="95"/>
      <c r="D14" s="24">
        <v>1</v>
      </c>
      <c r="E14" s="10"/>
      <c r="F14" s="16"/>
      <c r="G14" s="16"/>
      <c r="H14" s="16"/>
      <c r="I14" s="16"/>
      <c r="J14" s="16"/>
      <c r="K14" s="16"/>
      <c r="L14" s="16"/>
      <c r="M14" s="16"/>
    </row>
    <row r="15" spans="1:14" ht="18.75" customHeight="1" x14ac:dyDescent="0.2">
      <c r="B15" s="71" t="s">
        <v>18</v>
      </c>
      <c r="C15" s="72"/>
      <c r="D15" s="24">
        <v>0</v>
      </c>
      <c r="E15" s="10"/>
      <c r="F15" s="16"/>
      <c r="G15" s="16"/>
      <c r="H15" s="16"/>
      <c r="I15" s="16"/>
      <c r="J15" s="12"/>
      <c r="K15" s="16"/>
      <c r="L15" s="16"/>
      <c r="M15" s="16"/>
    </row>
    <row r="16" spans="1:14" ht="18.75" x14ac:dyDescent="0.2">
      <c r="B16" s="77" t="s">
        <v>12</v>
      </c>
      <c r="C16" s="78"/>
      <c r="D16" s="24">
        <v>0</v>
      </c>
      <c r="E16" s="3"/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75" t="s">
        <v>18</v>
      </c>
      <c r="C17" s="76"/>
      <c r="D17" s="24">
        <v>0</v>
      </c>
      <c r="E17" s="10"/>
      <c r="F17" s="16"/>
      <c r="G17" s="16"/>
      <c r="H17" s="16"/>
      <c r="I17" s="16"/>
      <c r="J17" s="16"/>
      <c r="K17" s="16"/>
      <c r="L17" s="16"/>
      <c r="M17" s="16"/>
    </row>
    <row r="18" spans="2:13" ht="18.75" customHeight="1" x14ac:dyDescent="0.2">
      <c r="B18" s="73" t="s">
        <v>19</v>
      </c>
      <c r="C18" s="74"/>
      <c r="D18" s="24">
        <v>1</v>
      </c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69" t="s">
        <v>20</v>
      </c>
      <c r="C19" s="70"/>
      <c r="D19" s="25">
        <v>0</v>
      </c>
      <c r="E19" s="5"/>
      <c r="F19" s="16"/>
      <c r="G19" s="16"/>
      <c r="H19" s="16"/>
      <c r="I19" s="16"/>
      <c r="J19" s="16"/>
      <c r="K19" s="16"/>
      <c r="L19" s="16"/>
      <c r="M19" s="16"/>
    </row>
    <row r="20" spans="2:13" ht="18.75" x14ac:dyDescent="0.2">
      <c r="B20" s="91" t="s">
        <v>22</v>
      </c>
      <c r="C20" s="92"/>
      <c r="D20" s="24">
        <v>0</v>
      </c>
      <c r="E20" s="5"/>
      <c r="F20" s="16"/>
      <c r="G20" s="16"/>
      <c r="H20" s="16"/>
      <c r="I20" s="16"/>
      <c r="J20" s="16"/>
      <c r="K20" s="16"/>
      <c r="L20" s="16"/>
      <c r="M20" s="16"/>
    </row>
    <row r="21" spans="2:13" ht="18.75" customHeight="1" x14ac:dyDescent="0.2">
      <c r="B21" s="79" t="s">
        <v>21</v>
      </c>
      <c r="C21" s="80"/>
      <c r="D21" s="24">
        <v>0</v>
      </c>
      <c r="F21" s="16"/>
      <c r="G21" s="16"/>
      <c r="H21" s="16"/>
      <c r="I21" s="16"/>
      <c r="J21" s="16"/>
      <c r="K21" s="16"/>
      <c r="L21" s="16"/>
      <c r="M21" s="16"/>
    </row>
    <row r="22" spans="2:13" ht="7.5" customHeight="1" x14ac:dyDescent="0.2">
      <c r="B22" s="6"/>
      <c r="C22" s="6"/>
      <c r="D22" s="2"/>
      <c r="F22" s="16"/>
      <c r="G22" s="16"/>
      <c r="H22" s="16"/>
      <c r="I22" s="16"/>
      <c r="J22" s="16"/>
      <c r="K22" s="16"/>
      <c r="L22" s="16"/>
      <c r="M22" s="16"/>
    </row>
    <row r="23" spans="2:13" ht="60.75" customHeight="1" x14ac:dyDescent="0.2">
      <c r="B23" s="67" t="s">
        <v>26</v>
      </c>
      <c r="C23" s="68"/>
      <c r="D23" s="18">
        <f>SUM(I7:I9)</f>
        <v>936</v>
      </c>
      <c r="E23" s="89" t="s">
        <v>27</v>
      </c>
      <c r="F23" s="90"/>
      <c r="G23" s="18">
        <f>SUMIF(M7:M9,"да",I7:I9)</f>
        <v>687</v>
      </c>
      <c r="I23" s="1"/>
      <c r="J23" s="4"/>
    </row>
    <row r="24" spans="2:13" ht="6.75" customHeight="1" x14ac:dyDescent="0.2">
      <c r="B24" s="27"/>
      <c r="C24" s="27"/>
      <c r="D24" s="19"/>
      <c r="E24" s="20"/>
      <c r="F24" s="21"/>
      <c r="G24" s="20"/>
      <c r="H24" s="1"/>
      <c r="I24" s="1"/>
      <c r="J24" s="4"/>
    </row>
    <row r="25" spans="2:13" ht="51" customHeight="1" x14ac:dyDescent="0.2">
      <c r="B25" s="67" t="s">
        <v>28</v>
      </c>
      <c r="C25" s="68"/>
      <c r="D25" s="40">
        <f>SUM(H7:H9)</f>
        <v>0.20694444444444443</v>
      </c>
      <c r="E25" s="89" t="s">
        <v>29</v>
      </c>
      <c r="F25" s="90"/>
      <c r="G25" s="40">
        <f>SUMIF(M7:M9,"да",H7:H9)</f>
        <v>0.17916666666666667</v>
      </c>
      <c r="I25" s="1"/>
      <c r="J25" s="4"/>
    </row>
    <row r="26" spans="2:13" ht="8.25" customHeight="1" x14ac:dyDescent="0.2">
      <c r="B26" s="27"/>
      <c r="C26" s="27"/>
      <c r="D26" s="22"/>
      <c r="E26" s="20"/>
      <c r="F26" s="20"/>
      <c r="G26" s="22" t="s">
        <v>32</v>
      </c>
      <c r="I26" s="1"/>
      <c r="J26" s="4"/>
    </row>
    <row r="27" spans="2:13" ht="51" customHeight="1" x14ac:dyDescent="0.2">
      <c r="B27" s="67" t="s">
        <v>30</v>
      </c>
      <c r="C27" s="68"/>
      <c r="D27" s="23">
        <f>SUM(N7:N9)</f>
        <v>3</v>
      </c>
      <c r="E27" s="89" t="s">
        <v>31</v>
      </c>
      <c r="F27" s="90"/>
      <c r="G27" s="23">
        <f>SUMIF(M7:M9,"да",N7:N9)</f>
        <v>2</v>
      </c>
      <c r="I27" s="1"/>
      <c r="J27" s="4"/>
    </row>
    <row r="28" spans="2:13" ht="22.5" x14ac:dyDescent="0.2">
      <c r="B28" s="7" t="s">
        <v>13</v>
      </c>
      <c r="C28" s="7"/>
      <c r="G28" s="9"/>
      <c r="H28" s="9"/>
      <c r="I28" s="9"/>
      <c r="J28" s="9"/>
      <c r="K28" s="4"/>
      <c r="L28" s="4"/>
      <c r="M28" s="4"/>
    </row>
    <row r="29" spans="2:13" ht="12.75" customHeight="1" x14ac:dyDescent="0.2">
      <c r="B29" s="66" t="s">
        <v>35</v>
      </c>
      <c r="C29" s="66"/>
      <c r="G29" s="9"/>
      <c r="H29" s="9"/>
      <c r="I29" s="9"/>
      <c r="J29" s="9"/>
      <c r="K29" s="4"/>
      <c r="L29" s="4"/>
    </row>
    <row r="30" spans="2:13" x14ac:dyDescent="0.2">
      <c r="F30" s="15"/>
      <c r="G30" s="15"/>
      <c r="H30" s="15"/>
    </row>
  </sheetData>
  <sortState ref="B7:N12">
    <sortCondition ref="F7:F12"/>
    <sortCondition ref="B7:B12"/>
  </sortState>
  <mergeCells count="34">
    <mergeCell ref="J5:J6"/>
    <mergeCell ref="B20:C20"/>
    <mergeCell ref="E25:F25"/>
    <mergeCell ref="B12:C12"/>
    <mergeCell ref="B13:C13"/>
    <mergeCell ref="B11:D11"/>
    <mergeCell ref="B14:C14"/>
    <mergeCell ref="E27:F27"/>
    <mergeCell ref="E23:F23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29:C29"/>
    <mergeCell ref="B27:C27"/>
    <mergeCell ref="B25:C25"/>
    <mergeCell ref="B19:C19"/>
    <mergeCell ref="B15:C15"/>
    <mergeCell ref="B18:C18"/>
    <mergeCell ref="B17:C17"/>
    <mergeCell ref="B16:C16"/>
    <mergeCell ref="B21:C21"/>
    <mergeCell ref="B23:C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2024-05-02T10:27:42Z</dcterms:modified>
</cp:coreProperties>
</file>