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4\04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5" i="12"/>
  <c r="D23" i="12"/>
  <c r="D21" i="12"/>
</calcChain>
</file>

<file path=xl/sharedStrings.xml><?xml version="1.0" encoding="utf-8"?>
<sst xmlns="http://schemas.openxmlformats.org/spreadsheetml/2006/main" count="53" uniqueCount="50">
  <si>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</si>
  <si>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</si>
  <si>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</si>
  <si>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</si>
  <si>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</si>
  <si>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</si>
  <si>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</si>
  <si>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</si>
  <si>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</si>
  <si>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</si>
  <si>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</si>
  <si>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</si>
  <si>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</si>
  <si>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</si>
  <si>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</si>
  <si>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</si>
  <si>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</si>
  <si>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</si>
  <si>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</si>
  <si>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</si>
  <si>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</si>
  <si>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</si>
  <si>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</si>
  <si>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</si>
  <si>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</si>
  <si>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</si>
  <si>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</si>
  <si>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</si>
  <si>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</si>
  <si>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</si>
  <si>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</si>
  <si>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</si>
  <si>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нет</t>
  </si>
  <si>
    <t>Исполнитель :  ДОДС Лаврентьев В.О.</t>
  </si>
  <si>
    <t>из них   недоотпуск  в  сетях АО "ЮРЭСК" 
( кВт*ч)-</t>
  </si>
  <si>
    <t>ЮТЭК-Когалым</t>
  </si>
  <si>
    <t>г. Когалым</t>
  </si>
  <si>
    <t>В-35 кВ Аэропорт-2 (реклоузер на опоре №53/2) ВЛ-35 кВ Аэропорт-2</t>
  </si>
  <si>
    <t>МТЗ</t>
  </si>
  <si>
    <t>29.04.24
13:13</t>
  </si>
  <si>
    <t>да</t>
  </si>
  <si>
    <t>Советский ф-л
АО "ЮРЭСК"</t>
  </si>
  <si>
    <t>п. Пионерский</t>
  </si>
  <si>
    <t>ПС 110 кВ Алябьево,
ВЛ-10 кВ Пионерский-1</t>
  </si>
  <si>
    <t>отключена персоналом</t>
  </si>
  <si>
    <t>26.04.24
01:48</t>
  </si>
  <si>
    <t xml:space="preserve">Разрушение изолятора ф.А на оп.№10,15. Снижение сопротивления изоляции на ВЛ-10 кВ (ф.А=1 кВ). </t>
  </si>
  <si>
    <t>за период с 08:00 22.04.24 по 08:00 29.04.24.</t>
  </si>
  <si>
    <t>Нарушение электрической изоляции КЛ 35 кВ Ф. Аэропорт -2 опоры№№ 56/2 - 53/2</t>
  </si>
  <si>
    <t>Итого - 2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</si>
</sst>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73">
    <xf numFmtId="0" fontId="0" fillId="0" borderId="0" xfId="0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wrapText="1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32" fillId="0" borderId="0" xfId="0" applyFont="1" applyAlignment="1">
      <alignment wrapText="1"/>
    </xf>
    <xf numFmtId="14" fontId="32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6" fontId="60" fillId="0" borderId="0" xfId="876" applyNumberFormat="1" applyFont="1" applyAlignment="1">
      <alignment horizontal="center" vertical="center" wrapText="1"/>
    </xf>
    <xf numFmtId="167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20" fontId="32" fillId="0" borderId="0" xfId="0" applyNumberFormat="1" applyFont="1" applyAlignment="1">
      <alignment wrapText="1"/>
    </xf>
    <xf numFmtId="14" fontId="39" fillId="0" borderId="0" xfId="0" applyNumberFormat="1" applyFont="1" applyAlignment="1">
      <alignment vertical="center" wrapText="1"/>
    </xf>
    <xf numFmtId="21" fontId="39" fillId="0" borderId="0" xfId="0" applyNumberFormat="1" applyFont="1" applyAlignment="1">
      <alignment vertical="center" wrapText="1"/>
    </xf>
    <xf numFmtId="0" fontId="68" fillId="0" borderId="0" xfId="0" applyFont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Alignment="1">
      <alignment horizontal="center" vertical="center" wrapText="1"/>
    </xf>
    <xf numFmtId="14" fontId="45" fillId="2" borderId="0" xfId="0" applyNumberFormat="1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166" fontId="60" fillId="0" borderId="1" xfId="876" applyNumberFormat="1" applyFont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 wrapText="1"/>
    </xf>
    <xf numFmtId="20" fontId="60" fillId="0" borderId="1" xfId="0" applyNumberFormat="1" applyFont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zoomScale="70" zoomScaleNormal="70" zoomScaleSheetLayoutView="70" workbookViewId="0">
      <selection activeCell="J25" sqref="H21:J25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3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6384" width="9.140625" style="8"/>
  </cols>
  <sheetData>
    <row r="1" spans="1:14" ht="15.75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15.75" x14ac:dyDescent="0.2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.75" x14ac:dyDescent="0.2">
      <c r="A3" s="62" t="s">
        <v>47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5.75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4" ht="12.75" customHeight="1" x14ac:dyDescent="0.2">
      <c r="A5" s="59" t="s">
        <v>14</v>
      </c>
      <c r="B5" s="59" t="s">
        <v>4</v>
      </c>
      <c r="C5" s="60" t="s">
        <v>6</v>
      </c>
      <c r="D5" s="59" t="s">
        <v>3</v>
      </c>
      <c r="E5" s="59" t="s">
        <v>7</v>
      </c>
      <c r="F5" s="59" t="s">
        <v>5</v>
      </c>
      <c r="G5" s="59"/>
      <c r="H5" s="59" t="s">
        <v>10</v>
      </c>
      <c r="I5" s="59" t="s">
        <v>9</v>
      </c>
      <c r="J5" s="59" t="s">
        <v>0</v>
      </c>
      <c r="K5" s="59" t="s">
        <v>8</v>
      </c>
      <c r="L5" s="59" t="s">
        <v>24</v>
      </c>
      <c r="M5" s="59" t="s">
        <v>25</v>
      </c>
    </row>
    <row r="6" spans="1:14" ht="52.5" customHeight="1" x14ac:dyDescent="0.2">
      <c r="A6" s="59"/>
      <c r="B6" s="59"/>
      <c r="C6" s="61"/>
      <c r="D6" s="59"/>
      <c r="E6" s="59"/>
      <c r="F6" s="29" t="s">
        <v>1</v>
      </c>
      <c r="G6" s="29" t="s">
        <v>2</v>
      </c>
      <c r="H6" s="59"/>
      <c r="I6" s="59"/>
      <c r="J6" s="64"/>
      <c r="K6" s="59"/>
      <c r="L6" s="59"/>
      <c r="M6" s="59"/>
    </row>
    <row r="7" spans="1:14" ht="42" customHeight="1" x14ac:dyDescent="0.2">
      <c r="A7" s="29">
        <v>1</v>
      </c>
      <c r="B7" s="39" t="s">
        <v>41</v>
      </c>
      <c r="C7" s="31" t="s">
        <v>42</v>
      </c>
      <c r="D7" s="35" t="s">
        <v>43</v>
      </c>
      <c r="E7" s="32" t="s">
        <v>44</v>
      </c>
      <c r="F7" s="33">
        <v>45407.942361111112</v>
      </c>
      <c r="G7" s="33" t="s">
        <v>45</v>
      </c>
      <c r="H7" s="36">
        <v>0.13263888888888889</v>
      </c>
      <c r="I7" s="34">
        <v>2577</v>
      </c>
      <c r="J7" s="40" t="s">
        <v>46</v>
      </c>
      <c r="K7" s="37" t="s">
        <v>32</v>
      </c>
      <c r="L7" s="38">
        <v>-5</v>
      </c>
      <c r="M7" s="38" t="s">
        <v>40</v>
      </c>
      <c r="N7" s="18">
        <v>1</v>
      </c>
    </row>
    <row r="8" spans="1:14" ht="66.95" customHeight="1" x14ac:dyDescent="0.2">
      <c r="A8" s="29">
        <v>2</v>
      </c>
      <c r="B8" s="39" t="s">
        <v>35</v>
      </c>
      <c r="C8" s="31" t="s">
        <v>36</v>
      </c>
      <c r="D8" s="35" t="s">
        <v>37</v>
      </c>
      <c r="E8" s="32" t="s">
        <v>38</v>
      </c>
      <c r="F8" s="33">
        <v>45411.550694444442</v>
      </c>
      <c r="G8" s="33" t="s">
        <v>39</v>
      </c>
      <c r="H8" s="36">
        <v>0</v>
      </c>
      <c r="I8" s="34">
        <v>0</v>
      </c>
      <c r="J8" s="41" t="s">
        <v>48</v>
      </c>
      <c r="K8" s="37" t="s">
        <v>32</v>
      </c>
      <c r="L8" s="38">
        <v>-2</v>
      </c>
      <c r="M8" s="38" t="s">
        <v>40</v>
      </c>
      <c r="N8" s="18">
        <v>1</v>
      </c>
    </row>
    <row r="9" spans="1:14" ht="24.95" customHeight="1" x14ac:dyDescent="0.2">
      <c r="B9" s="72" t="s">
        <v>49</v>
      </c>
      <c r="C9" s="72"/>
      <c r="D9" s="72"/>
      <c r="E9" s="11"/>
      <c r="F9" s="12"/>
      <c r="G9" s="12"/>
      <c r="H9" s="13"/>
      <c r="I9" s="11"/>
      <c r="J9" s="14"/>
      <c r="K9" s="16"/>
      <c r="L9" s="16"/>
      <c r="M9" s="16"/>
    </row>
    <row r="10" spans="1:14" ht="18.75" x14ac:dyDescent="0.2">
      <c r="B10" s="69" t="s">
        <v>15</v>
      </c>
      <c r="C10" s="69"/>
      <c r="D10" s="26">
        <v>1</v>
      </c>
      <c r="F10" s="12"/>
      <c r="G10" s="17"/>
      <c r="H10" s="16"/>
      <c r="I10" s="16"/>
      <c r="J10" s="16"/>
      <c r="K10" s="16"/>
      <c r="L10" s="16"/>
      <c r="M10" s="16"/>
    </row>
    <row r="11" spans="1:14" ht="18.75" customHeight="1" x14ac:dyDescent="0.2">
      <c r="B11" s="70" t="s">
        <v>16</v>
      </c>
      <c r="C11" s="71"/>
      <c r="D11" s="26">
        <v>0</v>
      </c>
      <c r="E11" s="10"/>
      <c r="F11" s="16"/>
      <c r="G11" s="16"/>
      <c r="H11" s="16"/>
      <c r="I11" s="16"/>
      <c r="J11" s="16"/>
      <c r="K11" s="16"/>
      <c r="L11" s="16"/>
      <c r="M11" s="16"/>
    </row>
    <row r="12" spans="1:14" ht="18.75" x14ac:dyDescent="0.2">
      <c r="B12" s="70" t="s">
        <v>17</v>
      </c>
      <c r="C12" s="71"/>
      <c r="D12" s="26">
        <v>0</v>
      </c>
      <c r="E12" s="10"/>
      <c r="F12" s="16"/>
      <c r="G12" s="16"/>
      <c r="H12" s="16"/>
      <c r="I12" s="16"/>
      <c r="J12" s="16"/>
      <c r="K12" s="16"/>
      <c r="L12" s="16"/>
      <c r="M12" s="16"/>
    </row>
    <row r="13" spans="1:14" ht="18.75" customHeight="1" x14ac:dyDescent="0.2">
      <c r="B13" s="47" t="s">
        <v>18</v>
      </c>
      <c r="C13" s="48"/>
      <c r="D13" s="26">
        <v>0</v>
      </c>
      <c r="E13" s="10"/>
      <c r="F13" s="16"/>
      <c r="G13" s="16"/>
      <c r="H13" s="16"/>
      <c r="I13" s="16"/>
      <c r="J13" s="12"/>
      <c r="K13" s="16"/>
      <c r="L13" s="16"/>
      <c r="M13" s="16"/>
    </row>
    <row r="14" spans="1:14" ht="18.75" x14ac:dyDescent="0.2">
      <c r="B14" s="53" t="s">
        <v>12</v>
      </c>
      <c r="C14" s="54"/>
      <c r="D14" s="26">
        <v>1</v>
      </c>
      <c r="E14" s="3"/>
      <c r="F14" s="16"/>
      <c r="G14" s="16"/>
      <c r="H14" s="16"/>
      <c r="I14" s="16"/>
      <c r="J14" s="16"/>
      <c r="K14" s="16"/>
      <c r="L14" s="16"/>
      <c r="M14" s="16"/>
    </row>
    <row r="15" spans="1:14" ht="18.75" customHeight="1" x14ac:dyDescent="0.2">
      <c r="B15" s="51" t="s">
        <v>18</v>
      </c>
      <c r="C15" s="52"/>
      <c r="D15" s="26">
        <v>0</v>
      </c>
      <c r="E15" s="10"/>
      <c r="F15" s="16"/>
      <c r="G15" s="16"/>
      <c r="H15" s="16"/>
      <c r="I15" s="16"/>
      <c r="J15" s="16"/>
      <c r="K15" s="16"/>
      <c r="L15" s="16"/>
      <c r="M15" s="16"/>
    </row>
    <row r="16" spans="1:14" ht="18.75" customHeight="1" x14ac:dyDescent="0.2">
      <c r="B16" s="49" t="s">
        <v>19</v>
      </c>
      <c r="C16" s="50"/>
      <c r="D16" s="26">
        <v>0</v>
      </c>
      <c r="F16" s="16"/>
      <c r="G16" s="16"/>
      <c r="H16" s="16"/>
      <c r="I16" s="16"/>
      <c r="J16" s="16"/>
      <c r="K16" s="16"/>
      <c r="L16" s="16"/>
      <c r="M16" s="16"/>
    </row>
    <row r="17" spans="2:13" ht="18.75" customHeight="1" x14ac:dyDescent="0.2">
      <c r="B17" s="45" t="s">
        <v>20</v>
      </c>
      <c r="C17" s="46"/>
      <c r="D17" s="27">
        <v>0</v>
      </c>
      <c r="E17" s="5"/>
      <c r="F17" s="16"/>
      <c r="G17" s="16"/>
      <c r="H17" s="16"/>
      <c r="I17" s="16"/>
      <c r="J17" s="16"/>
      <c r="K17" s="16"/>
      <c r="L17" s="16"/>
      <c r="M17" s="16"/>
    </row>
    <row r="18" spans="2:13" ht="18.75" x14ac:dyDescent="0.2">
      <c r="B18" s="67" t="s">
        <v>22</v>
      </c>
      <c r="C18" s="68"/>
      <c r="D18" s="26">
        <v>0</v>
      </c>
      <c r="E18" s="5"/>
      <c r="F18" s="16"/>
      <c r="G18" s="16"/>
      <c r="H18" s="16"/>
      <c r="I18" s="16"/>
      <c r="J18" s="16"/>
      <c r="K18" s="16"/>
      <c r="L18" s="16"/>
      <c r="M18" s="16"/>
    </row>
    <row r="19" spans="2:13" ht="18.75" customHeight="1" x14ac:dyDescent="0.2">
      <c r="B19" s="55" t="s">
        <v>21</v>
      </c>
      <c r="C19" s="56"/>
      <c r="D19" s="26">
        <v>0</v>
      </c>
      <c r="F19" s="16"/>
      <c r="G19" s="16"/>
      <c r="H19" s="16"/>
      <c r="I19" s="16"/>
      <c r="J19" s="16"/>
      <c r="K19" s="16"/>
      <c r="L19" s="16"/>
      <c r="M19" s="16"/>
    </row>
    <row r="20" spans="2:13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</row>
    <row r="21" spans="2:13" ht="60.75" customHeight="1" x14ac:dyDescent="0.2">
      <c r="B21" s="43" t="s">
        <v>26</v>
      </c>
      <c r="C21" s="44"/>
      <c r="D21" s="19">
        <f>SUM(I7:I8)</f>
        <v>2577</v>
      </c>
      <c r="E21" s="65" t="s">
        <v>34</v>
      </c>
      <c r="F21" s="66"/>
      <c r="G21" s="19">
        <f>SUMIF(M7:M8,"да",I7:I8)</f>
        <v>2577</v>
      </c>
      <c r="I21" s="1"/>
      <c r="J21" s="4"/>
    </row>
    <row r="22" spans="2:13" ht="6.75" customHeight="1" x14ac:dyDescent="0.2">
      <c r="B22" s="28"/>
      <c r="C22" s="28"/>
      <c r="D22" s="20"/>
      <c r="E22" s="21"/>
      <c r="F22" s="22"/>
      <c r="G22" s="21"/>
      <c r="H22" s="1"/>
      <c r="I22" s="1"/>
      <c r="J22" s="4"/>
    </row>
    <row r="23" spans="2:13" ht="51" customHeight="1" x14ac:dyDescent="0.2">
      <c r="B23" s="43" t="s">
        <v>27</v>
      </c>
      <c r="C23" s="44"/>
      <c r="D23" s="30">
        <f>SUM(H7:H8)</f>
        <v>0.13263888888888889</v>
      </c>
      <c r="E23" s="65" t="s">
        <v>28</v>
      </c>
      <c r="F23" s="66"/>
      <c r="G23" s="23">
        <f>SUMIF(M7:M8,"да",H7:H8)</f>
        <v>0.13263888888888889</v>
      </c>
      <c r="I23" s="1"/>
      <c r="J23" s="4"/>
    </row>
    <row r="24" spans="2:13" ht="8.25" customHeight="1" x14ac:dyDescent="0.2">
      <c r="B24" s="28"/>
      <c r="C24" s="28"/>
      <c r="D24" s="24"/>
      <c r="E24" s="21"/>
      <c r="F24" s="21"/>
      <c r="G24" s="24" t="s">
        <v>31</v>
      </c>
      <c r="I24" s="1"/>
      <c r="J24" s="4"/>
    </row>
    <row r="25" spans="2:13" ht="51" customHeight="1" x14ac:dyDescent="0.2">
      <c r="B25" s="43" t="s">
        <v>29</v>
      </c>
      <c r="C25" s="44"/>
      <c r="D25" s="25">
        <f>SUM(N7:N8)</f>
        <v>2</v>
      </c>
      <c r="E25" s="65" t="s">
        <v>30</v>
      </c>
      <c r="F25" s="66"/>
      <c r="G25" s="25">
        <f>SUMIF(M7:M8,"да",N7:N8)</f>
        <v>2</v>
      </c>
      <c r="I25" s="1"/>
      <c r="J25" s="4"/>
    </row>
    <row r="26" spans="2:13" ht="22.5" x14ac:dyDescent="0.2">
      <c r="B26" s="7" t="s">
        <v>13</v>
      </c>
      <c r="C26" s="7"/>
      <c r="G26" s="9"/>
      <c r="H26" s="9"/>
      <c r="I26" s="9"/>
      <c r="J26" s="9"/>
      <c r="K26" s="4"/>
      <c r="L26" s="4"/>
      <c r="M26" s="4"/>
    </row>
    <row r="27" spans="2:13" ht="12.75" customHeight="1" x14ac:dyDescent="0.2">
      <c r="B27" s="42" t="s">
        <v>33</v>
      </c>
      <c r="C27" s="42"/>
      <c r="G27" s="9"/>
      <c r="H27" s="9"/>
      <c r="I27" s="9"/>
      <c r="J27" s="9"/>
      <c r="K27" s="4"/>
      <c r="L27" s="4"/>
    </row>
    <row r="28" spans="2:13" x14ac:dyDescent="0.2">
      <c r="F28" s="15"/>
      <c r="G28" s="15"/>
      <c r="H28" s="15"/>
    </row>
  </sheetData>
  <sortState ref="B7:N8">
    <sortCondition ref="F7:F8"/>
    <sortCondition ref="B7:B8"/>
  </sortState>
  <mergeCells count="34">
    <mergeCell ref="J5:J6"/>
    <mergeCell ref="B18:C18"/>
    <mergeCell ref="E23:F23"/>
    <mergeCell ref="B10:C10"/>
    <mergeCell ref="B11:C11"/>
    <mergeCell ref="B9:D9"/>
    <mergeCell ref="B12:C12"/>
    <mergeCell ref="E25:F25"/>
    <mergeCell ref="E21:F2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2024-05-02T10:29:07Z</dcterms:modified>
</cp:coreProperties>
</file>