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5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8" i="12" l="1"/>
  <c r="G26" i="12"/>
  <c r="G24" i="12"/>
  <c r="D28" i="12"/>
  <c r="D24" i="12"/>
  <c r="H7" i="12"/>
  <c r="D26" i="12" s="1"/>
  <c r="H8" i="12"/>
</calcChain>
</file>

<file path=xl/sharedStrings.xml><?xml version="1.0" encoding="utf-8"?>
<sst xmlns="http://schemas.openxmlformats.org/spreadsheetml/2006/main" count="67" uniqueCount="57">
  <si>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</si>
  <si>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</si>
  <si>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</si>
  <si>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</si>
  <si>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</si>
  <si>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</si>
  <si>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</si>
  <si>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</si>
  <si>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</si>
  <si>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</si>
  <si>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</si>
  <si>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</si>
  <si>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</si>
  <si>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</si>
  <si>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</si>
  <si>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</si>
  <si>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</si>
  <si>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</si>
  <si>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</si>
  <si>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</si>
  <si>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</si>
  <si>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</si>
  <si>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</si>
  <si>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</si>
  <si>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</si>
  <si>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</si>
  <si>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</si>
  <si>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</si>
  <si>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</si>
  <si>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</si>
  <si>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</si>
  <si>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</si>
  <si>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нет</t>
  </si>
  <si>
    <t>,</t>
  </si>
  <si>
    <t>Итого - 1 отключения, из них в сетях ЮРЭСК - 0</t>
  </si>
  <si>
    <t>Советский ф-л
АО "ЮРЭСК"</t>
  </si>
  <si>
    <t>г. Советский</t>
  </si>
  <si>
    <t>ТО, НАПВ</t>
  </si>
  <si>
    <t>Повреждение концевой кабельной муфты на оп. 49.</t>
  </si>
  <si>
    <t>да</t>
  </si>
  <si>
    <t>Кондинский ф-л 
АО "ЮРЭСК"</t>
  </si>
  <si>
    <t>п. Мортка</t>
  </si>
  <si>
    <t>ВЛ-110 кВ МДФ-Тавда</t>
  </si>
  <si>
    <t>Причина отключения устанавливается.</t>
  </si>
  <si>
    <t>ЮТЭК-Когалым</t>
  </si>
  <si>
    <t>г. Когалым</t>
  </si>
  <si>
    <t>ТО</t>
  </si>
  <si>
    <t>19.05.23
13:50</t>
  </si>
  <si>
    <t>19.05.23
15:17</t>
  </si>
  <si>
    <t>Следы перекрытия на проводе и гирлянде изоляторов оп. №221 ф. А ПС МДФ: 1ст. ТНЗНП, L= 88,6 км, ф.А=0, Iкз=0,755 кА, tкз=0,2 с, 3I0=0,789 кА, 3U0=13,2 кВ; ПС Тавда: L= 51,4 км, ф.А=0; 1ст. ДЗ (зона ответственности Артемовские ЭС).</t>
  </si>
  <si>
    <t>РП-13, 
ВЛ-6 ф.13-22</t>
  </si>
  <si>
    <t>Причина отключения устанавливается. ПС МДФ: L= 98,4 км, ф.С=0, Iкз=0,676 кА, 3I0=0,702 кА, 3U0=11,22 кВ; ПС Тавда: L= 30,4 км, ф.С=0;  Iкз=1,96 кА, 3I0=1,98 кА, 3U0=21,9 кВ (зона ответственности Артемовские ЭС).</t>
  </si>
  <si>
    <t>ПС МДФ: 2ст. ТНЗНП
ПС Тавда: 1ст. ДЗ, 1ст. ТНЗНП
УАПВ</t>
  </si>
  <si>
    <t>ПС МДФ: 1ст. ТНЗНП
ПС Тавда: 1ст. ДЗ, 1ст. ТНЗНП
УАПВ</t>
  </si>
  <si>
    <t>ПС 110 кВ Соболиная, 
КВЛ-10 кВ Котельная-1</t>
  </si>
  <si>
    <t>Исполнитель :  ДОДС Лаврентьев В.О.</t>
  </si>
  <si>
    <t>за период с 08:00 15.05.23 по 08:00 22.05.23.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</si>
</sst>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  <numFmt numFmtId="170" formatCode="h:mm;@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9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39" fillId="2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169" fontId="64" fillId="9" borderId="6" xfId="0" applyNumberFormat="1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vertical="center" wrapText="1"/>
    </xf>
    <xf numFmtId="170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64" fillId="9" borderId="6" xfId="0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left" vertical="center"/>
    </xf>
    <xf numFmtId="166" fontId="60" fillId="0" borderId="1" xfId="876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vertical="center" wrapText="1"/>
    </xf>
    <xf numFmtId="0" fontId="39" fillId="2" borderId="6" xfId="0" applyFont="1" applyFill="1" applyBorder="1" applyAlignment="1">
      <alignment vertical="center" wrapText="1"/>
    </xf>
    <xf numFmtId="0" fontId="64" fillId="9" borderId="1" xfId="0" applyFont="1" applyFill="1" applyBorder="1" applyAlignment="1">
      <alignment horizontal="left" vertical="center" wrapText="1"/>
    </xf>
    <xf numFmtId="1" fontId="39" fillId="2" borderId="8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vertical="center" wrapText="1"/>
    </xf>
    <xf numFmtId="0" fontId="60" fillId="7" borderId="1" xfId="0" applyFont="1" applyFill="1" applyBorder="1" applyAlignment="1">
      <alignment vertical="center" wrapText="1"/>
    </xf>
    <xf numFmtId="0" fontId="60" fillId="6" borderId="1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Q99"/>
  <sheetViews>
    <sheetView tabSelected="1" zoomScale="70" zoomScaleNormal="70" zoomScaleSheetLayoutView="70" workbookViewId="0">
      <selection activeCell="J28" sqref="J28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19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19"/>
    <col min="15" max="16384" width="9.140625" style="8"/>
  </cols>
  <sheetData>
    <row r="1" spans="1:17" ht="15.75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7" ht="15.75" x14ac:dyDescent="0.25">
      <c r="A2" s="69" t="s">
        <v>23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7" ht="15.75" x14ac:dyDescent="0.2">
      <c r="A3" s="73" t="s">
        <v>56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7" ht="15.75" x14ac:dyDescent="0.2">
      <c r="A4" s="74" t="s">
        <v>11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7" ht="12.75" customHeight="1" x14ac:dyDescent="0.2">
      <c r="A5" s="70" t="s">
        <v>14</v>
      </c>
      <c r="B5" s="70" t="s">
        <v>4</v>
      </c>
      <c r="C5" s="71" t="s">
        <v>6</v>
      </c>
      <c r="D5" s="70" t="s">
        <v>3</v>
      </c>
      <c r="E5" s="70" t="s">
        <v>7</v>
      </c>
      <c r="F5" s="70" t="s">
        <v>5</v>
      </c>
      <c r="G5" s="70"/>
      <c r="H5" s="70" t="s">
        <v>10</v>
      </c>
      <c r="I5" s="70" t="s">
        <v>9</v>
      </c>
      <c r="J5" s="70" t="s">
        <v>0</v>
      </c>
      <c r="K5" s="70" t="s">
        <v>8</v>
      </c>
      <c r="L5" s="70" t="s">
        <v>24</v>
      </c>
      <c r="M5" s="70" t="s">
        <v>25</v>
      </c>
    </row>
    <row r="6" spans="1:17" ht="52.5" customHeight="1" x14ac:dyDescent="0.2">
      <c r="A6" s="70"/>
      <c r="B6" s="70"/>
      <c r="C6" s="72"/>
      <c r="D6" s="70"/>
      <c r="E6" s="70"/>
      <c r="F6" s="43" t="s">
        <v>1</v>
      </c>
      <c r="G6" s="43" t="s">
        <v>2</v>
      </c>
      <c r="H6" s="70"/>
      <c r="I6" s="70"/>
      <c r="J6" s="75"/>
      <c r="K6" s="70"/>
      <c r="L6" s="70"/>
      <c r="M6" s="70"/>
      <c r="N6" s="41"/>
    </row>
    <row r="7" spans="1:17" ht="112.5" x14ac:dyDescent="0.2">
      <c r="A7" s="44">
        <v>1</v>
      </c>
      <c r="B7" s="63" t="s">
        <v>40</v>
      </c>
      <c r="C7" s="50" t="s">
        <v>41</v>
      </c>
      <c r="D7" s="47" t="s">
        <v>42</v>
      </c>
      <c r="E7" s="56" t="s">
        <v>53</v>
      </c>
      <c r="F7" s="46">
        <v>45061.804861111108</v>
      </c>
      <c r="G7" s="46">
        <v>45061.804861111108</v>
      </c>
      <c r="H7" s="51">
        <f>G7-F7</f>
        <v>0</v>
      </c>
      <c r="I7" s="57">
        <v>0</v>
      </c>
      <c r="J7" s="65" t="s">
        <v>49</v>
      </c>
      <c r="K7" s="52" t="s">
        <v>32</v>
      </c>
      <c r="L7" s="53">
        <v>16</v>
      </c>
      <c r="M7" s="42" t="s">
        <v>32</v>
      </c>
      <c r="N7" s="20">
        <v>1</v>
      </c>
    </row>
    <row r="8" spans="1:17" ht="112.5" x14ac:dyDescent="0.2">
      <c r="A8" s="44">
        <v>2</v>
      </c>
      <c r="B8" s="54" t="s">
        <v>40</v>
      </c>
      <c r="C8" s="50" t="s">
        <v>41</v>
      </c>
      <c r="D8" s="55" t="s">
        <v>42</v>
      </c>
      <c r="E8" s="56" t="s">
        <v>52</v>
      </c>
      <c r="F8" s="46">
        <v>45065.973611111112</v>
      </c>
      <c r="G8" s="46">
        <v>45065.973611111112</v>
      </c>
      <c r="H8" s="51">
        <f>G8-F8</f>
        <v>0</v>
      </c>
      <c r="I8" s="57">
        <v>0</v>
      </c>
      <c r="J8" s="65" t="s">
        <v>51</v>
      </c>
      <c r="K8" s="52" t="s">
        <v>32</v>
      </c>
      <c r="L8" s="53">
        <v>5</v>
      </c>
      <c r="M8" s="42" t="s">
        <v>32</v>
      </c>
      <c r="N8" s="20">
        <v>1</v>
      </c>
    </row>
    <row r="9" spans="1:17" ht="37.5" x14ac:dyDescent="0.2">
      <c r="A9" s="44">
        <v>3</v>
      </c>
      <c r="B9" s="49" t="s">
        <v>35</v>
      </c>
      <c r="C9" s="62" t="s">
        <v>36</v>
      </c>
      <c r="D9" s="50" t="s">
        <v>54</v>
      </c>
      <c r="E9" s="42" t="s">
        <v>37</v>
      </c>
      <c r="F9" s="46">
        <v>45067.694444444445</v>
      </c>
      <c r="G9" s="46">
        <v>45067.779861111114</v>
      </c>
      <c r="H9" s="51">
        <v>8.5416666666666655E-2</v>
      </c>
      <c r="I9" s="57">
        <v>957</v>
      </c>
      <c r="J9" s="67" t="s">
        <v>38</v>
      </c>
      <c r="K9" s="52" t="s">
        <v>32</v>
      </c>
      <c r="L9" s="53">
        <v>20</v>
      </c>
      <c r="M9" s="42" t="s">
        <v>39</v>
      </c>
      <c r="N9" s="20">
        <v>1</v>
      </c>
    </row>
    <row r="10" spans="1:17" ht="37.5" x14ac:dyDescent="0.2">
      <c r="A10" s="44">
        <v>4</v>
      </c>
      <c r="B10" s="58" t="s">
        <v>44</v>
      </c>
      <c r="C10" s="61" t="s">
        <v>45</v>
      </c>
      <c r="D10" s="55" t="s">
        <v>50</v>
      </c>
      <c r="E10" s="64" t="s">
        <v>46</v>
      </c>
      <c r="F10" s="59" t="s">
        <v>47</v>
      </c>
      <c r="G10" s="59" t="s">
        <v>48</v>
      </c>
      <c r="H10" s="45">
        <v>6.0416666666666667E-2</v>
      </c>
      <c r="I10" s="42">
        <v>81</v>
      </c>
      <c r="J10" s="66" t="s">
        <v>43</v>
      </c>
      <c r="K10" s="60" t="s">
        <v>32</v>
      </c>
      <c r="L10" s="48">
        <v>18</v>
      </c>
      <c r="M10" s="48" t="s">
        <v>39</v>
      </c>
      <c r="N10" s="20">
        <v>1</v>
      </c>
      <c r="O10" s="1"/>
      <c r="P10" s="1"/>
      <c r="Q10" s="1"/>
    </row>
    <row r="11" spans="1:17" ht="18.75" customHeight="1" x14ac:dyDescent="0.2">
      <c r="A11" s="30"/>
      <c r="B11" s="35"/>
      <c r="C11" s="14"/>
      <c r="D11" s="14"/>
      <c r="E11" s="11"/>
      <c r="F11" s="12"/>
      <c r="G11" s="12"/>
      <c r="H11" s="31"/>
      <c r="I11" s="32"/>
      <c r="J11" s="32"/>
      <c r="K11" s="33"/>
      <c r="L11" s="34"/>
      <c r="M11" s="34"/>
      <c r="N11" s="20"/>
    </row>
    <row r="12" spans="1:17" ht="18.75" customHeight="1" x14ac:dyDescent="0.2">
      <c r="B12" s="88" t="s">
        <v>34</v>
      </c>
      <c r="C12" s="88"/>
      <c r="D12" s="88"/>
      <c r="E12" s="11"/>
      <c r="F12" s="12"/>
      <c r="G12" s="12"/>
      <c r="H12" s="13"/>
      <c r="I12" s="36"/>
      <c r="J12" s="14"/>
      <c r="K12" s="17"/>
      <c r="L12" s="17"/>
      <c r="M12" s="17"/>
      <c r="N12" s="20"/>
    </row>
    <row r="13" spans="1:17" ht="18.75" x14ac:dyDescent="0.2">
      <c r="B13" s="85" t="s">
        <v>15</v>
      </c>
      <c r="C13" s="85"/>
      <c r="D13" s="39">
        <v>2</v>
      </c>
      <c r="F13" s="12"/>
      <c r="G13" s="18"/>
      <c r="H13" s="17"/>
      <c r="I13" s="17"/>
      <c r="J13" s="17"/>
      <c r="K13" s="17"/>
      <c r="L13" s="17"/>
      <c r="M13" s="17"/>
      <c r="N13" s="20"/>
    </row>
    <row r="14" spans="1:17" ht="18.75" customHeight="1" x14ac:dyDescent="0.2">
      <c r="B14" s="86" t="s">
        <v>16</v>
      </c>
      <c r="C14" s="87"/>
      <c r="D14" s="28">
        <v>0</v>
      </c>
      <c r="E14" s="10"/>
      <c r="F14" s="17"/>
      <c r="G14" s="17"/>
      <c r="H14" s="17"/>
      <c r="I14" s="17"/>
      <c r="J14" s="17"/>
      <c r="K14" s="17"/>
      <c r="L14" s="17"/>
      <c r="M14" s="17"/>
      <c r="N14" s="20"/>
    </row>
    <row r="15" spans="1:17" ht="18.75" x14ac:dyDescent="0.2">
      <c r="B15" s="86" t="s">
        <v>17</v>
      </c>
      <c r="C15" s="87"/>
      <c r="D15" s="28">
        <v>0</v>
      </c>
      <c r="E15" s="10"/>
      <c r="F15" s="17"/>
      <c r="G15" s="17"/>
      <c r="H15" s="17"/>
      <c r="I15" s="17"/>
      <c r="J15" s="17"/>
      <c r="K15" s="17"/>
      <c r="L15" s="17"/>
      <c r="M15" s="17"/>
      <c r="N15" s="20"/>
    </row>
    <row r="16" spans="1:17" ht="18.75" customHeight="1" x14ac:dyDescent="0.2">
      <c r="B16" s="81" t="s">
        <v>18</v>
      </c>
      <c r="C16" s="82"/>
      <c r="D16" s="28">
        <v>0</v>
      </c>
      <c r="E16" s="10"/>
      <c r="F16" s="17"/>
      <c r="G16" s="17"/>
      <c r="H16" s="17"/>
      <c r="I16" s="17"/>
      <c r="J16" s="12"/>
      <c r="K16" s="17"/>
      <c r="L16" s="17"/>
      <c r="M16" s="17"/>
      <c r="N16" s="20"/>
    </row>
    <row r="17" spans="2:14" ht="18.75" x14ac:dyDescent="0.2">
      <c r="B17" s="91" t="s">
        <v>12</v>
      </c>
      <c r="C17" s="92"/>
      <c r="D17" s="37">
        <v>1</v>
      </c>
      <c r="E17" s="3"/>
      <c r="F17" s="17"/>
      <c r="G17" s="17"/>
      <c r="H17" s="17"/>
      <c r="I17" s="17"/>
      <c r="J17" s="17"/>
      <c r="K17" s="17"/>
      <c r="L17" s="17"/>
      <c r="M17" s="17"/>
      <c r="N17" s="20"/>
    </row>
    <row r="18" spans="2:14" ht="18.75" customHeight="1" x14ac:dyDescent="0.2">
      <c r="B18" s="89" t="s">
        <v>18</v>
      </c>
      <c r="C18" s="90"/>
      <c r="D18" s="16">
        <v>0</v>
      </c>
      <c r="E18" s="10"/>
      <c r="F18" s="17"/>
      <c r="G18" s="17"/>
      <c r="H18" s="17"/>
      <c r="I18" s="17"/>
      <c r="J18" s="17"/>
      <c r="K18" s="17"/>
      <c r="L18" s="17"/>
      <c r="M18" s="17"/>
      <c r="N18" s="20"/>
    </row>
    <row r="19" spans="2:14" ht="18.75" customHeight="1" x14ac:dyDescent="0.2">
      <c r="B19" s="83" t="s">
        <v>19</v>
      </c>
      <c r="C19" s="84"/>
      <c r="D19" s="38">
        <v>0</v>
      </c>
      <c r="F19" s="17"/>
      <c r="G19" s="17"/>
      <c r="H19" s="17"/>
      <c r="I19" s="17"/>
      <c r="J19" s="17"/>
      <c r="K19" s="17"/>
      <c r="L19" s="17"/>
      <c r="M19" s="17"/>
      <c r="N19" s="20"/>
    </row>
    <row r="20" spans="2:14" ht="18.75" customHeight="1" x14ac:dyDescent="0.2">
      <c r="B20" s="79" t="s">
        <v>20</v>
      </c>
      <c r="C20" s="80"/>
      <c r="D20" s="29">
        <v>1</v>
      </c>
      <c r="E20" s="5"/>
      <c r="F20" s="17"/>
      <c r="G20" s="17"/>
      <c r="H20" s="17"/>
      <c r="I20" s="17"/>
      <c r="J20" s="17"/>
      <c r="K20" s="17"/>
      <c r="L20" s="17"/>
      <c r="M20" s="17"/>
      <c r="N20" s="20"/>
    </row>
    <row r="21" spans="2:14" ht="18.75" x14ac:dyDescent="0.2">
      <c r="B21" s="95" t="s">
        <v>22</v>
      </c>
      <c r="C21" s="96"/>
      <c r="D21" s="28">
        <v>0</v>
      </c>
      <c r="E21" s="5"/>
      <c r="F21" s="17"/>
      <c r="G21" s="17"/>
      <c r="H21" s="17"/>
      <c r="I21" s="17"/>
      <c r="J21" s="17"/>
      <c r="K21" s="17"/>
      <c r="L21" s="17"/>
      <c r="M21" s="17"/>
      <c r="N21" s="20"/>
    </row>
    <row r="22" spans="2:14" ht="18.75" customHeight="1" x14ac:dyDescent="0.2">
      <c r="B22" s="97" t="s">
        <v>21</v>
      </c>
      <c r="C22" s="98"/>
      <c r="D22" s="28">
        <v>0</v>
      </c>
      <c r="F22" s="17"/>
      <c r="G22" s="17"/>
      <c r="H22" s="17"/>
      <c r="I22" s="17"/>
      <c r="J22" s="17"/>
      <c r="K22" s="17"/>
      <c r="L22" s="17"/>
      <c r="M22" s="17"/>
      <c r="N22" s="20"/>
    </row>
    <row r="23" spans="2:14" ht="7.5" customHeight="1" x14ac:dyDescent="0.2">
      <c r="B23" s="6"/>
      <c r="C23" s="6"/>
      <c r="D23" s="2"/>
      <c r="F23" s="17"/>
      <c r="G23" s="17"/>
      <c r="H23" s="17"/>
      <c r="I23" s="17"/>
      <c r="J23" s="17"/>
      <c r="K23" s="17"/>
      <c r="L23" s="17"/>
      <c r="M23" s="17"/>
      <c r="N23" s="20"/>
    </row>
    <row r="24" spans="2:14" ht="60.75" customHeight="1" x14ac:dyDescent="0.2">
      <c r="B24" s="77" t="s">
        <v>26</v>
      </c>
      <c r="C24" s="78"/>
      <c r="D24" s="21">
        <f>SUM(I7:I10)</f>
        <v>1038</v>
      </c>
      <c r="E24" s="93" t="s">
        <v>27</v>
      </c>
      <c r="F24" s="94"/>
      <c r="G24" s="21">
        <f>SUMIF(M7:M10,"да",I7:I10)</f>
        <v>1038</v>
      </c>
      <c r="H24" s="93"/>
      <c r="I24" s="94"/>
      <c r="L24" s="1"/>
      <c r="M24" s="4"/>
      <c r="N24" s="20"/>
    </row>
    <row r="25" spans="2:14" ht="6.75" customHeight="1" x14ac:dyDescent="0.2">
      <c r="B25" s="40"/>
      <c r="C25" s="40"/>
      <c r="D25" s="22"/>
      <c r="E25" s="23"/>
      <c r="F25" s="24"/>
      <c r="G25" s="23"/>
      <c r="H25" s="23"/>
      <c r="I25" s="24"/>
      <c r="J25" s="1"/>
      <c r="K25" s="1"/>
      <c r="L25" s="1"/>
      <c r="M25" s="4"/>
      <c r="N25" s="20"/>
    </row>
    <row r="26" spans="2:14" ht="51" customHeight="1" x14ac:dyDescent="0.2">
      <c r="B26" s="77" t="s">
        <v>28</v>
      </c>
      <c r="C26" s="78"/>
      <c r="D26" s="25">
        <f>SUM(H7:H10)</f>
        <v>0.14583333333333331</v>
      </c>
      <c r="E26" s="93" t="s">
        <v>29</v>
      </c>
      <c r="F26" s="94"/>
      <c r="G26" s="25">
        <f>SUMIF(M7:M10,"да",H7:H10)</f>
        <v>0.14583333333333331</v>
      </c>
      <c r="H26" s="93"/>
      <c r="I26" s="94"/>
      <c r="L26" s="1"/>
      <c r="M26" s="4"/>
      <c r="N26" s="20"/>
    </row>
    <row r="27" spans="2:14" ht="8.25" customHeight="1" x14ac:dyDescent="0.2">
      <c r="B27" s="40"/>
      <c r="C27" s="40"/>
      <c r="D27" s="26"/>
      <c r="E27" s="23"/>
      <c r="F27" s="23"/>
      <c r="G27" s="26" t="s">
        <v>33</v>
      </c>
      <c r="H27" s="23"/>
      <c r="I27" s="23"/>
      <c r="L27" s="1"/>
      <c r="M27" s="4"/>
      <c r="N27" s="20"/>
    </row>
    <row r="28" spans="2:14" ht="51" customHeight="1" x14ac:dyDescent="0.2">
      <c r="B28" s="77" t="s">
        <v>30</v>
      </c>
      <c r="C28" s="78"/>
      <c r="D28" s="27">
        <f>SUM(N7:N10)</f>
        <v>4</v>
      </c>
      <c r="E28" s="93" t="s">
        <v>31</v>
      </c>
      <c r="F28" s="94"/>
      <c r="G28" s="27">
        <f>SUMIF(M7:M10,"да",N7:N10)</f>
        <v>2</v>
      </c>
      <c r="H28" s="93"/>
      <c r="I28" s="94"/>
      <c r="L28" s="1"/>
      <c r="M28" s="4"/>
      <c r="N28" s="20"/>
    </row>
    <row r="29" spans="2:14" ht="22.5" x14ac:dyDescent="0.2">
      <c r="B29" s="7" t="s">
        <v>13</v>
      </c>
      <c r="C29" s="7"/>
      <c r="G29" s="9"/>
      <c r="H29" s="9"/>
      <c r="I29" s="9"/>
      <c r="K29" s="4"/>
      <c r="L29" s="4"/>
      <c r="M29" s="4"/>
      <c r="N29" s="20"/>
    </row>
    <row r="30" spans="2:14" ht="12.75" customHeight="1" x14ac:dyDescent="0.2">
      <c r="B30" s="76" t="s">
        <v>55</v>
      </c>
      <c r="C30" s="76"/>
      <c r="G30" s="9"/>
      <c r="H30" s="9"/>
      <c r="I30" s="9"/>
      <c r="J30" s="1"/>
      <c r="K30" s="4"/>
      <c r="L30" s="4"/>
      <c r="N30" s="20"/>
    </row>
    <row r="31" spans="2:14" x14ac:dyDescent="0.2">
      <c r="F31" s="15"/>
      <c r="G31" s="15"/>
      <c r="H31" s="15"/>
      <c r="N31" s="20"/>
    </row>
    <row r="32" spans="2:14" x14ac:dyDescent="0.2">
      <c r="N32" s="20"/>
    </row>
    <row r="33" spans="14:14" x14ac:dyDescent="0.2">
      <c r="N33" s="20"/>
    </row>
    <row r="34" spans="14:14" x14ac:dyDescent="0.2">
      <c r="N34" s="20"/>
    </row>
    <row r="35" spans="14:14" x14ac:dyDescent="0.2">
      <c r="N35" s="20"/>
    </row>
    <row r="36" spans="14:14" x14ac:dyDescent="0.2">
      <c r="N36" s="20"/>
    </row>
    <row r="37" spans="14:14" x14ac:dyDescent="0.2">
      <c r="N37" s="20"/>
    </row>
    <row r="38" spans="14:14" x14ac:dyDescent="0.2">
      <c r="N38" s="20"/>
    </row>
    <row r="39" spans="14:14" x14ac:dyDescent="0.2">
      <c r="N39" s="20"/>
    </row>
    <row r="40" spans="14:14" x14ac:dyDescent="0.2">
      <c r="N40" s="20"/>
    </row>
    <row r="41" spans="14:14" x14ac:dyDescent="0.2">
      <c r="N41" s="20"/>
    </row>
    <row r="42" spans="14:14" x14ac:dyDescent="0.2">
      <c r="N42" s="20"/>
    </row>
    <row r="43" spans="14:14" x14ac:dyDescent="0.2">
      <c r="N43" s="20"/>
    </row>
    <row r="44" spans="14:14" x14ac:dyDescent="0.2">
      <c r="N44" s="20"/>
    </row>
    <row r="45" spans="14:14" x14ac:dyDescent="0.2">
      <c r="N45" s="20"/>
    </row>
    <row r="46" spans="14:14" x14ac:dyDescent="0.2">
      <c r="N46" s="20"/>
    </row>
    <row r="47" spans="14:14" x14ac:dyDescent="0.2">
      <c r="N47" s="20"/>
    </row>
    <row r="48" spans="14:14" x14ac:dyDescent="0.2">
      <c r="N48" s="20"/>
    </row>
    <row r="49" spans="14:14" x14ac:dyDescent="0.2">
      <c r="N49" s="20"/>
    </row>
    <row r="50" spans="14:14" x14ac:dyDescent="0.2">
      <c r="N50" s="20"/>
    </row>
    <row r="51" spans="14:14" x14ac:dyDescent="0.2">
      <c r="N51" s="20"/>
    </row>
    <row r="52" spans="14:14" x14ac:dyDescent="0.2">
      <c r="N52" s="20"/>
    </row>
    <row r="53" spans="14:14" x14ac:dyDescent="0.2">
      <c r="N53" s="20"/>
    </row>
    <row r="54" spans="14:14" x14ac:dyDescent="0.2">
      <c r="N54" s="20"/>
    </row>
    <row r="55" spans="14:14" x14ac:dyDescent="0.2">
      <c r="N55" s="20"/>
    </row>
    <row r="56" spans="14:14" x14ac:dyDescent="0.2">
      <c r="N56" s="20"/>
    </row>
    <row r="57" spans="14:14" x14ac:dyDescent="0.2">
      <c r="N57" s="20"/>
    </row>
    <row r="58" spans="14:14" x14ac:dyDescent="0.2">
      <c r="N58" s="20"/>
    </row>
    <row r="59" spans="14:14" x14ac:dyDescent="0.2">
      <c r="N59" s="20"/>
    </row>
    <row r="60" spans="14:14" x14ac:dyDescent="0.2">
      <c r="N60" s="20"/>
    </row>
    <row r="61" spans="14:14" x14ac:dyDescent="0.2">
      <c r="N61" s="20"/>
    </row>
    <row r="62" spans="14:14" x14ac:dyDescent="0.2">
      <c r="N62" s="20"/>
    </row>
    <row r="63" spans="14:14" x14ac:dyDescent="0.2">
      <c r="N63" s="20"/>
    </row>
    <row r="64" spans="14:14" x14ac:dyDescent="0.2">
      <c r="N64" s="20"/>
    </row>
    <row r="65" spans="14:14" x14ac:dyDescent="0.2">
      <c r="N65" s="20"/>
    </row>
    <row r="66" spans="14:14" x14ac:dyDescent="0.2">
      <c r="N66" s="20"/>
    </row>
    <row r="67" spans="14:14" x14ac:dyDescent="0.2">
      <c r="N67" s="20"/>
    </row>
    <row r="68" spans="14:14" x14ac:dyDescent="0.2">
      <c r="N68" s="20"/>
    </row>
    <row r="69" spans="14:14" x14ac:dyDescent="0.2">
      <c r="N69" s="20"/>
    </row>
    <row r="70" spans="14:14" x14ac:dyDescent="0.2">
      <c r="N70" s="20"/>
    </row>
    <row r="71" spans="14:14" x14ac:dyDescent="0.2">
      <c r="N71" s="20"/>
    </row>
    <row r="72" spans="14:14" x14ac:dyDescent="0.2">
      <c r="N72" s="20"/>
    </row>
    <row r="73" spans="14:14" x14ac:dyDescent="0.2">
      <c r="N73" s="20"/>
    </row>
    <row r="74" spans="14:14" x14ac:dyDescent="0.2">
      <c r="N74" s="20"/>
    </row>
    <row r="75" spans="14:14" x14ac:dyDescent="0.2">
      <c r="N75" s="20"/>
    </row>
    <row r="76" spans="14:14" x14ac:dyDescent="0.2">
      <c r="N76" s="20"/>
    </row>
    <row r="77" spans="14:14" x14ac:dyDescent="0.2">
      <c r="N77" s="20"/>
    </row>
    <row r="78" spans="14:14" x14ac:dyDescent="0.2">
      <c r="N78" s="20"/>
    </row>
    <row r="79" spans="14:14" x14ac:dyDescent="0.2">
      <c r="N79" s="20"/>
    </row>
    <row r="80" spans="14:14" x14ac:dyDescent="0.2">
      <c r="N80" s="20"/>
    </row>
    <row r="81" spans="14:14" x14ac:dyDescent="0.2">
      <c r="N81" s="20"/>
    </row>
    <row r="82" spans="14:14" x14ac:dyDescent="0.2">
      <c r="N82" s="20"/>
    </row>
    <row r="83" spans="14:14" x14ac:dyDescent="0.2">
      <c r="N83" s="20"/>
    </row>
    <row r="84" spans="14:14" x14ac:dyDescent="0.2">
      <c r="N84" s="20"/>
    </row>
    <row r="85" spans="14:14" x14ac:dyDescent="0.2">
      <c r="N85" s="20"/>
    </row>
    <row r="86" spans="14:14" x14ac:dyDescent="0.2">
      <c r="N86" s="20"/>
    </row>
    <row r="87" spans="14:14" x14ac:dyDescent="0.2">
      <c r="N87" s="20"/>
    </row>
    <row r="88" spans="14:14" x14ac:dyDescent="0.2">
      <c r="N88" s="20"/>
    </row>
    <row r="89" spans="14:14" x14ac:dyDescent="0.2">
      <c r="N89" s="20"/>
    </row>
    <row r="90" spans="14:14" x14ac:dyDescent="0.2">
      <c r="N90" s="20"/>
    </row>
    <row r="91" spans="14:14" x14ac:dyDescent="0.2">
      <c r="N91" s="20"/>
    </row>
    <row r="92" spans="14:14" x14ac:dyDescent="0.2">
      <c r="N92" s="20"/>
    </row>
    <row r="93" spans="14:14" x14ac:dyDescent="0.2">
      <c r="N93" s="20"/>
    </row>
    <row r="94" spans="14:14" x14ac:dyDescent="0.2">
      <c r="N94" s="20"/>
    </row>
    <row r="95" spans="14:14" x14ac:dyDescent="0.2">
      <c r="N95" s="20"/>
    </row>
    <row r="96" spans="14:14" x14ac:dyDescent="0.2">
      <c r="N96" s="20"/>
    </row>
    <row r="97" spans="14:14" x14ac:dyDescent="0.2">
      <c r="N97" s="20"/>
    </row>
    <row r="98" spans="14:14" x14ac:dyDescent="0.2">
      <c r="N98" s="20"/>
    </row>
    <row r="99" spans="14:14" x14ac:dyDescent="0.2">
      <c r="N99" s="20"/>
    </row>
  </sheetData>
  <sortState ref="B7:N10">
    <sortCondition ref="F7:F10"/>
    <sortCondition ref="B7:B10"/>
  </sortState>
  <mergeCells count="37">
    <mergeCell ref="E28:F28"/>
    <mergeCell ref="H28:I28"/>
    <mergeCell ref="B21:C21"/>
    <mergeCell ref="B22:C22"/>
    <mergeCell ref="B24:C24"/>
    <mergeCell ref="E24:F24"/>
    <mergeCell ref="H24:I24"/>
    <mergeCell ref="E26:F26"/>
    <mergeCell ref="H26:I26"/>
    <mergeCell ref="B5:B6"/>
    <mergeCell ref="B30:C30"/>
    <mergeCell ref="B28:C28"/>
    <mergeCell ref="B26:C26"/>
    <mergeCell ref="B20:C20"/>
    <mergeCell ref="B16:C16"/>
    <mergeCell ref="B19:C19"/>
    <mergeCell ref="B13:C13"/>
    <mergeCell ref="B14:C14"/>
    <mergeCell ref="B12:D12"/>
    <mergeCell ref="B18:C18"/>
    <mergeCell ref="B15:C15"/>
    <mergeCell ref="B17:C17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2022-06-06T03:51:27Z</cp:lastPrinted>
  <dcterms:created xsi:type="dcterms:W3CDTF">1996-10-08T23:32:33Z</dcterms:created>
  <dcterms:modified xsi:type="dcterms:W3CDTF">2024-05-02T10:06:07Z</dcterms:modified>
</cp:coreProperties>
</file>