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1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H7" i="12" l="1"/>
  <c r="G25" i="12" l="1"/>
  <c r="D25" i="12"/>
  <c r="D23" i="12"/>
  <c r="G23" i="12" l="1"/>
  <c r="G27" i="12" l="1"/>
  <c r="D27" i="12"/>
</calcChain>
</file>

<file path=xl/sharedStrings.xml><?xml version="1.0" encoding="utf-8"?>
<sst xmlns="http://schemas.openxmlformats.org/spreadsheetml/2006/main" count="60" uniqueCount="54">
  <si>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</si>
  <si>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</si>
  <si>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</si>
  <si>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</si>
  <si>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</si>
  <si>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</si>
  <si>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</si>
  <si>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</si>
  <si>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</si>
  <si>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</si>
  <si>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</si>
  <si>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</si>
  <si>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</si>
  <si>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</si>
  <si>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</si>
  <si>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</si>
  <si>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</si>
  <si>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</si>
  <si>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</si>
  <si>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</si>
  <si>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</si>
  <si>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</si>
  <si>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</si>
  <si>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</si>
  <si>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</si>
  <si>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</si>
  <si>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</si>
  <si>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</si>
  <si>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</si>
  <si>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</si>
  <si>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</si>
  <si>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</si>
  <si>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</si>
  <si>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</si>
  <si>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да</t>
  </si>
  <si>
    <t>Исполнитель :  ДОДС Ярошенко А.А.</t>
  </si>
  <si>
    <t>Няганский ф-л 
АО "ЮРЭСК"</t>
  </si>
  <si>
    <t>МТЗ</t>
  </si>
  <si>
    <t>за период с 08:00 13.11.23 по 08:00 20.11.23.</t>
  </si>
  <si>
    <t>Кондинский ф-л 
АО "ЮРЭСК"</t>
  </si>
  <si>
    <t>п. Междуреченский</t>
  </si>
  <si>
    <t>РП-12-1, 
ВЛ-10 КТД</t>
  </si>
  <si>
    <t>Попадание белки на ШМ-10 1Т в ТП-12-32.</t>
  </si>
  <si>
    <t>ЮТЭК-Конда ПО "Ханты-Мансийский р-н"</t>
  </si>
  <si>
    <t>п. Нялино</t>
  </si>
  <si>
    <t>Реклоузер № 1,
ВЛ-10 кВ Нялино-1</t>
  </si>
  <si>
    <t>1 котельная,
1 ВОС,
1 КОС</t>
  </si>
  <si>
    <t>п. Приобье</t>
  </si>
  <si>
    <t xml:space="preserve">ПС 110кВ Сергино,
ВЛ-10кВ Ж/дорога </t>
  </si>
  <si>
    <t>ТО, УАПВ</t>
  </si>
  <si>
    <t>17.11.23
15:00</t>
  </si>
  <si>
    <t>Перекрытие изоляции птицей на ТП-11.</t>
  </si>
  <si>
    <t>Итого - 3 отключений, из них в сетях ЮРЭСК - 2</t>
  </si>
  <si>
    <t xml:space="preserve">Обнаружена кошка на проходных изоляторах в ТП-18-4026.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</si>
</sst>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60" fillId="9" borderId="1" xfId="0" applyFont="1" applyFill="1" applyBorder="1" applyAlignment="1">
      <alignment vertical="center" wrapText="1"/>
    </xf>
    <xf numFmtId="0" fontId="60" fillId="9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zoomScale="70" zoomScaleNormal="70" zoomScaleSheetLayoutView="70" workbookViewId="0">
      <selection activeCell="J29" sqref="J2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5.75" x14ac:dyDescent="0.2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15.75" x14ac:dyDescent="0.2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2.75" customHeight="1" x14ac:dyDescent="0.2">
      <c r="A5" s="76" t="s">
        <v>14</v>
      </c>
      <c r="B5" s="76" t="s">
        <v>4</v>
      </c>
      <c r="C5" s="77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24</v>
      </c>
      <c r="M5" s="76" t="s">
        <v>25</v>
      </c>
    </row>
    <row r="6" spans="1:14" ht="52.5" customHeight="1" x14ac:dyDescent="0.2">
      <c r="A6" s="76"/>
      <c r="B6" s="76"/>
      <c r="C6" s="78"/>
      <c r="D6" s="76"/>
      <c r="E6" s="76"/>
      <c r="F6" s="50" t="s">
        <v>1</v>
      </c>
      <c r="G6" s="50" t="s">
        <v>2</v>
      </c>
      <c r="H6" s="76"/>
      <c r="I6" s="76"/>
      <c r="J6" s="81"/>
      <c r="K6" s="76"/>
      <c r="L6" s="76"/>
      <c r="M6" s="76"/>
    </row>
    <row r="7" spans="1:14" ht="37.5" x14ac:dyDescent="0.2">
      <c r="A7" s="50">
        <v>1</v>
      </c>
      <c r="B7" s="55" t="s">
        <v>39</v>
      </c>
      <c r="C7" s="40" t="s">
        <v>40</v>
      </c>
      <c r="D7" s="40" t="s">
        <v>41</v>
      </c>
      <c r="E7" s="42" t="s">
        <v>37</v>
      </c>
      <c r="F7" s="41">
        <v>45243.972222222219</v>
      </c>
      <c r="G7" s="41">
        <v>45243.996527777781</v>
      </c>
      <c r="H7" s="51">
        <f>G7-F7</f>
        <v>2.4305555562023073E-2</v>
      </c>
      <c r="I7" s="52">
        <v>420</v>
      </c>
      <c r="J7" s="57" t="s">
        <v>42</v>
      </c>
      <c r="K7" s="42" t="s">
        <v>33</v>
      </c>
      <c r="L7" s="53">
        <v>-3</v>
      </c>
      <c r="M7" s="43" t="s">
        <v>34</v>
      </c>
      <c r="N7" s="18">
        <v>1</v>
      </c>
    </row>
    <row r="8" spans="1:14" ht="56.25" x14ac:dyDescent="0.2">
      <c r="A8" s="50">
        <v>2</v>
      </c>
      <c r="B8" s="55" t="s">
        <v>43</v>
      </c>
      <c r="C8" s="56" t="s">
        <v>44</v>
      </c>
      <c r="D8" s="40" t="s">
        <v>45</v>
      </c>
      <c r="E8" s="43" t="s">
        <v>37</v>
      </c>
      <c r="F8" s="41">
        <v>45244.548611111109</v>
      </c>
      <c r="G8" s="45">
        <v>45244.585416666669</v>
      </c>
      <c r="H8" s="44">
        <f>G8-F8</f>
        <v>3.680555555911269E-2</v>
      </c>
      <c r="I8" s="47">
        <v>165</v>
      </c>
      <c r="J8" s="58" t="s">
        <v>53</v>
      </c>
      <c r="K8" s="54" t="s">
        <v>46</v>
      </c>
      <c r="L8" s="53">
        <v>-3</v>
      </c>
      <c r="M8" s="53" t="s">
        <v>34</v>
      </c>
      <c r="N8" s="18">
        <v>1</v>
      </c>
    </row>
    <row r="9" spans="1:14" ht="37.5" x14ac:dyDescent="0.2">
      <c r="A9" s="50">
        <v>3</v>
      </c>
      <c r="B9" s="55" t="s">
        <v>36</v>
      </c>
      <c r="C9" s="40" t="s">
        <v>47</v>
      </c>
      <c r="D9" s="40" t="s">
        <v>48</v>
      </c>
      <c r="E9" s="43" t="s">
        <v>49</v>
      </c>
      <c r="F9" s="41" t="s">
        <v>50</v>
      </c>
      <c r="G9" s="41" t="s">
        <v>50</v>
      </c>
      <c r="H9" s="44">
        <v>0</v>
      </c>
      <c r="I9" s="49">
        <v>0</v>
      </c>
      <c r="J9" s="58" t="s">
        <v>51</v>
      </c>
      <c r="K9" s="48" t="s">
        <v>33</v>
      </c>
      <c r="L9" s="46">
        <v>-10</v>
      </c>
      <c r="M9" s="46" t="s">
        <v>33</v>
      </c>
      <c r="N9" s="18">
        <v>1</v>
      </c>
    </row>
    <row r="10" spans="1:14" ht="18.600000000000001" customHeight="1" x14ac:dyDescent="0.2">
      <c r="A10" s="30"/>
      <c r="B10" s="31"/>
      <c r="C10" s="32"/>
      <c r="D10" s="33"/>
      <c r="E10" s="20"/>
      <c r="F10" s="34"/>
      <c r="G10" s="34"/>
      <c r="H10" s="35"/>
      <c r="I10" s="36"/>
      <c r="J10" s="37"/>
      <c r="K10" s="38"/>
      <c r="L10" s="39"/>
      <c r="M10" s="39"/>
    </row>
    <row r="11" spans="1:14" ht="18.75" customHeight="1" x14ac:dyDescent="0.2">
      <c r="B11" s="89" t="s">
        <v>52</v>
      </c>
      <c r="C11" s="89"/>
      <c r="D11" s="89"/>
      <c r="E11" s="11"/>
      <c r="F11" s="12"/>
      <c r="G11" s="12"/>
      <c r="H11" s="13"/>
      <c r="I11" s="28"/>
      <c r="J11" s="14"/>
      <c r="K11" s="16"/>
      <c r="L11" s="16"/>
      <c r="M11" s="16"/>
    </row>
    <row r="12" spans="1:14" ht="18.75" x14ac:dyDescent="0.2">
      <c r="B12" s="86" t="s">
        <v>15</v>
      </c>
      <c r="C12" s="86"/>
      <c r="D12" s="26">
        <v>0</v>
      </c>
      <c r="F12" s="12"/>
      <c r="G12" s="17"/>
      <c r="H12" s="16"/>
      <c r="I12" s="16"/>
      <c r="J12" s="16"/>
      <c r="K12" s="16"/>
      <c r="L12" s="16"/>
      <c r="M12" s="16"/>
    </row>
    <row r="13" spans="1:14" ht="18.75" customHeight="1" x14ac:dyDescent="0.2">
      <c r="B13" s="87" t="s">
        <v>16</v>
      </c>
      <c r="C13" s="88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x14ac:dyDescent="0.2">
      <c r="B14" s="87" t="s">
        <v>17</v>
      </c>
      <c r="C14" s="88"/>
      <c r="D14" s="26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4" t="s">
        <v>18</v>
      </c>
      <c r="C15" s="65"/>
      <c r="D15" s="26">
        <v>0</v>
      </c>
      <c r="E15" s="10"/>
      <c r="F15" s="16"/>
      <c r="G15" s="16"/>
      <c r="H15" s="16"/>
      <c r="I15" s="16"/>
      <c r="J15" s="12"/>
      <c r="K15" s="16"/>
      <c r="L15" s="16"/>
      <c r="M15" s="16"/>
    </row>
    <row r="16" spans="1:14" ht="18.75" x14ac:dyDescent="0.2">
      <c r="B16" s="70" t="s">
        <v>12</v>
      </c>
      <c r="C16" s="71"/>
      <c r="D16" s="26">
        <v>0</v>
      </c>
      <c r="E16" s="3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8" t="s">
        <v>18</v>
      </c>
      <c r="C17" s="69"/>
      <c r="D17" s="26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66" t="s">
        <v>19</v>
      </c>
      <c r="C18" s="67"/>
      <c r="D18" s="26">
        <v>3</v>
      </c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2" t="s">
        <v>20</v>
      </c>
      <c r="C19" s="63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x14ac:dyDescent="0.2">
      <c r="B20" s="84" t="s">
        <v>22</v>
      </c>
      <c r="C20" s="85"/>
      <c r="D20" s="26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72" t="s">
        <v>21</v>
      </c>
      <c r="C21" s="73"/>
      <c r="D21" s="26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</row>
    <row r="23" spans="2:13" ht="60.75" customHeight="1" x14ac:dyDescent="0.2">
      <c r="B23" s="60" t="s">
        <v>26</v>
      </c>
      <c r="C23" s="61"/>
      <c r="D23" s="19">
        <f>SUM(I7:I9)</f>
        <v>585</v>
      </c>
      <c r="E23" s="82" t="s">
        <v>27</v>
      </c>
      <c r="F23" s="83"/>
      <c r="G23" s="19">
        <f>SUMIF(M7:M9,"да",I7:I9)</f>
        <v>585</v>
      </c>
      <c r="I23" s="1"/>
      <c r="J23" s="4"/>
    </row>
    <row r="24" spans="2:13" ht="6.75" customHeight="1" x14ac:dyDescent="0.2">
      <c r="B24" s="29"/>
      <c r="C24" s="29"/>
      <c r="D24" s="20"/>
      <c r="E24" s="21"/>
      <c r="F24" s="22"/>
      <c r="G24" s="21"/>
      <c r="H24" s="1"/>
      <c r="I24" s="1"/>
      <c r="J24" s="4"/>
    </row>
    <row r="25" spans="2:13" ht="51" customHeight="1" x14ac:dyDescent="0.2">
      <c r="B25" s="60" t="s">
        <v>28</v>
      </c>
      <c r="C25" s="61"/>
      <c r="D25" s="23">
        <f>SUM(H7:H9)</f>
        <v>6.1111111121135764E-2</v>
      </c>
      <c r="E25" s="82" t="s">
        <v>29</v>
      </c>
      <c r="F25" s="83"/>
      <c r="G25" s="23">
        <f>SUMIF(M7:M9,"да",H7:H9)</f>
        <v>6.1111111121135764E-2</v>
      </c>
      <c r="I25" s="1"/>
      <c r="J25" s="4"/>
    </row>
    <row r="26" spans="2:13" ht="8.25" customHeight="1" x14ac:dyDescent="0.2">
      <c r="B26" s="29"/>
      <c r="C26" s="29"/>
      <c r="D26" s="24"/>
      <c r="E26" s="21"/>
      <c r="F26" s="21"/>
      <c r="G26" s="24" t="s">
        <v>32</v>
      </c>
      <c r="I26" s="1"/>
      <c r="J26" s="4"/>
    </row>
    <row r="27" spans="2:13" ht="51" customHeight="1" x14ac:dyDescent="0.2">
      <c r="B27" s="60" t="s">
        <v>30</v>
      </c>
      <c r="C27" s="61"/>
      <c r="D27" s="25">
        <f>SUM(N7:N9)</f>
        <v>3</v>
      </c>
      <c r="E27" s="82" t="s">
        <v>31</v>
      </c>
      <c r="F27" s="83"/>
      <c r="G27" s="25">
        <f>SUMIF(M7:M9,"да",N7:N9)</f>
        <v>2</v>
      </c>
      <c r="I27" s="1"/>
      <c r="J27" s="4"/>
    </row>
    <row r="28" spans="2:13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</row>
    <row r="29" spans="2:13" ht="12.75" customHeight="1" x14ac:dyDescent="0.2">
      <c r="B29" s="59" t="s">
        <v>35</v>
      </c>
      <c r="C29" s="59"/>
      <c r="G29" s="9"/>
      <c r="H29" s="9"/>
      <c r="I29" s="9"/>
      <c r="J29" s="9"/>
      <c r="K29" s="4"/>
      <c r="L29" s="4"/>
    </row>
    <row r="30" spans="2:13" x14ac:dyDescent="0.2">
      <c r="F30" s="15"/>
      <c r="G30" s="15"/>
      <c r="H30" s="15"/>
    </row>
  </sheetData>
  <sortState ref="B7:N12">
    <sortCondition ref="F7:F12"/>
    <sortCondition ref="B7:B12"/>
  </sortState>
  <mergeCells count="34">
    <mergeCell ref="J5:J6"/>
    <mergeCell ref="B20:C20"/>
    <mergeCell ref="E25:F25"/>
    <mergeCell ref="B12:C12"/>
    <mergeCell ref="B13:C13"/>
    <mergeCell ref="B11:D11"/>
    <mergeCell ref="B14:C14"/>
    <mergeCell ref="E27:F27"/>
    <mergeCell ref="E23:F23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2024-05-02T10:18:39Z</dcterms:modified>
</cp:coreProperties>
</file>