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на сайт\2023\12\"/>
    </mc:Choice>
  </mc:AlternateContent>
  <bookViews>
    <workbookView showHorizontalScroll="0" showVerticalScroll="0" showSheetTabs="0" xWindow="0" yWindow="0" windowWidth="28770" windowHeight="1416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D27" i="12" l="1"/>
  <c r="G27" i="12" l="1"/>
  <c r="G25" i="12"/>
  <c r="G23" i="12"/>
  <c r="D25" i="12"/>
  <c r="D23" i="12"/>
</calcChain>
</file>

<file path=xl/sharedStrings.xml><?xml version="1.0" encoding="utf-8"?>
<sst xmlns="http://schemas.openxmlformats.org/spreadsheetml/2006/main" count="59" uniqueCount="54">
  <si>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</si>
  <si>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</si>
  <si>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</si>
  <si>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</si>
  <si>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</si>
  <si>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</si>
  <si>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</si>
  <si>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</si>
  <si>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</si>
  <si>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</si>
  <si>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</si>
  <si>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</si>
  <si>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</si>
  <si>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</si>
  <si>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</si>
  <si>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</si>
  <si>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</si>
  <si>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</si>
  <si>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</si>
  <si>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</si>
  <si>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</si>
  <si>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</si>
  <si>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</si>
  <si>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</si>
  <si>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</si>
  <si>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</si>
  <si>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Суммарный недоотпуск( кВт*ч) -</t>
  </si>
  <si>
    <t>из них   недоотпуск  в  сетях АО "ЮРЭСК" ( кВт*ч)-</t>
  </si>
  <si>
    <t>Суммарная продолжительность отключений  ( Ч:М)-</t>
  </si>
  <si>
    <t>продолжительность отключений  в  сетях АО "ЮРЭСК" ( Ч:М)-</t>
  </si>
  <si>
    <t>Суммарное количество отключений (шт.)-</t>
  </si>
  <si>
    <t>количество отключений  в  сетях АО "ЮРЭСК" ( шт.)-</t>
  </si>
  <si>
    <t>,</t>
  </si>
  <si>
    <t>за период с 08:00 11.12.23 по 08:00 18.12.23.</t>
  </si>
  <si>
    <t>Советский ф-л
АО "ЮРЭСК"</t>
  </si>
  <si>
    <t>г.Советский</t>
  </si>
  <si>
    <t>ПС 220 кВ Картопья                          ВЛ-10 кВ Промбаза</t>
  </si>
  <si>
    <t>ТО, НАПВ, УРПВ</t>
  </si>
  <si>
    <t>Попадание фольгированного воздушного шара на провода ВЛ в районе оп. 26/1</t>
  </si>
  <si>
    <t>СЗ-4шт, ЖО-3 шт</t>
  </si>
  <si>
    <t>да</t>
  </si>
  <si>
    <t xml:space="preserve">АО "ЮРЭСК" 
г. Ханты-Мансийск </t>
  </si>
  <si>
    <t>г. Ханты-Мансийск</t>
  </si>
  <si>
    <t>ПС 110 кВ Западная,
КЛ-10 РП-41-2</t>
  </si>
  <si>
    <t>отключена персоналом</t>
  </si>
  <si>
    <t>Повреждение КЛ-10кВ. Снижение сопротивления изоляции ф.С</t>
  </si>
  <si>
    <t>нет</t>
  </si>
  <si>
    <t>ЮТЭК-Когалым</t>
  </si>
  <si>
    <t>г. Когалым</t>
  </si>
  <si>
    <t>ПС 110 кВ Южная,  
КВЛ-10 кВ ф.№28</t>
  </si>
  <si>
    <t>11.12.23
10:32</t>
  </si>
  <si>
    <t xml:space="preserve">Обрыв провода фазы «В» на опоре №4. </t>
  </si>
  <si>
    <t>Итого - 3 отключения, из них в сетях ЮРЭСК - 2</t>
  </si>
  <si>
    <t>Исполнитель :  ДОДС Лаврентьев В.О.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</si>
</sst>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6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85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0" fontId="68" fillId="0" borderId="0" xfId="0" applyFont="1" applyFill="1" applyBorder="1" applyAlignment="1">
      <alignment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63" fillId="9" borderId="6" xfId="0" applyNumberFormat="1" applyFont="1" applyFill="1" applyBorder="1" applyAlignment="1">
      <alignment horizontal="left" vertical="center" wrapText="1"/>
    </xf>
    <xf numFmtId="0" fontId="60" fillId="10" borderId="1" xfId="0" applyFont="1" applyFill="1" applyBorder="1" applyAlignment="1">
      <alignment horizontal="left" vertical="center" wrapText="1"/>
    </xf>
    <xf numFmtId="0" fontId="60" fillId="5" borderId="1" xfId="0" applyFont="1" applyFill="1" applyBorder="1" applyAlignment="1">
      <alignment horizontal="left" vertical="center" wrapText="1"/>
    </xf>
    <xf numFmtId="0" fontId="63" fillId="2" borderId="6" xfId="0" applyNumberFormat="1" applyFont="1" applyFill="1" applyBorder="1" applyAlignment="1">
      <alignment vertical="center" wrapText="1"/>
    </xf>
    <xf numFmtId="0" fontId="63" fillId="9" borderId="1" xfId="0" applyNumberFormat="1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8" borderId="5" xfId="0" applyFont="1" applyFill="1" applyBorder="1" applyAlignment="1">
      <alignment vertical="center" wrapText="1"/>
    </xf>
    <xf numFmtId="0" fontId="43" fillId="8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0"/>
  <sheetViews>
    <sheetView tabSelected="1" zoomScale="70" zoomScaleNormal="70" zoomScaleSheetLayoutView="70" workbookViewId="0">
      <selection activeCell="K23" sqref="K23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70.7109375" style="8" customWidth="1"/>
    <col min="11" max="11" width="20.42578125" style="8" customWidth="1"/>
    <col min="12" max="12" width="13" style="8" customWidth="1"/>
    <col min="13" max="13" width="12" style="8" customWidth="1"/>
    <col min="14" max="14" width="9.140625" style="8"/>
    <col min="15" max="15" width="12.42578125" style="8" customWidth="1"/>
    <col min="16" max="16384" width="9.140625" style="8"/>
  </cols>
  <sheetData>
    <row r="1" spans="1:14" ht="15.75" x14ac:dyDescent="0.25"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4" ht="15.75" x14ac:dyDescent="0.25">
      <c r="A2" s="70" t="s">
        <v>23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4" ht="15.75" customHeight="1" x14ac:dyDescent="0.2">
      <c r="A3" s="74" t="s">
        <v>33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4" ht="15.75" x14ac:dyDescent="0.2">
      <c r="A4" s="75" t="s">
        <v>11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4" ht="12.75" customHeight="1" x14ac:dyDescent="0.2">
      <c r="A5" s="71" t="s">
        <v>14</v>
      </c>
      <c r="B5" s="71" t="s">
        <v>4</v>
      </c>
      <c r="C5" s="72" t="s">
        <v>6</v>
      </c>
      <c r="D5" s="71" t="s">
        <v>3</v>
      </c>
      <c r="E5" s="71" t="s">
        <v>7</v>
      </c>
      <c r="F5" s="71" t="s">
        <v>5</v>
      </c>
      <c r="G5" s="71"/>
      <c r="H5" s="71" t="s">
        <v>10</v>
      </c>
      <c r="I5" s="71" t="s">
        <v>9</v>
      </c>
      <c r="J5" s="71" t="s">
        <v>0</v>
      </c>
      <c r="K5" s="71" t="s">
        <v>8</v>
      </c>
      <c r="L5" s="71" t="s">
        <v>24</v>
      </c>
      <c r="M5" s="71" t="s">
        <v>25</v>
      </c>
    </row>
    <row r="6" spans="1:14" ht="52.5" customHeight="1" x14ac:dyDescent="0.2">
      <c r="A6" s="71"/>
      <c r="B6" s="71"/>
      <c r="C6" s="73"/>
      <c r="D6" s="71"/>
      <c r="E6" s="71"/>
      <c r="F6" s="40" t="s">
        <v>1</v>
      </c>
      <c r="G6" s="40" t="s">
        <v>2</v>
      </c>
      <c r="H6" s="71"/>
      <c r="I6" s="71"/>
      <c r="J6" s="76"/>
      <c r="K6" s="71"/>
      <c r="L6" s="71"/>
      <c r="M6" s="71"/>
    </row>
    <row r="7" spans="1:14" ht="39.950000000000003" customHeight="1" x14ac:dyDescent="0.2">
      <c r="A7" s="47">
        <v>1</v>
      </c>
      <c r="B7" s="52" t="s">
        <v>47</v>
      </c>
      <c r="C7" s="41" t="s">
        <v>48</v>
      </c>
      <c r="D7" s="41" t="s">
        <v>49</v>
      </c>
      <c r="E7" s="44" t="s">
        <v>44</v>
      </c>
      <c r="F7" s="42">
        <v>45271.357638888891</v>
      </c>
      <c r="G7" s="42" t="s">
        <v>50</v>
      </c>
      <c r="H7" s="45">
        <v>8.1250000000000003E-2</v>
      </c>
      <c r="I7" s="43">
        <v>0</v>
      </c>
      <c r="J7" s="50" t="s">
        <v>51</v>
      </c>
      <c r="K7" s="43" t="s">
        <v>46</v>
      </c>
      <c r="L7" s="46">
        <v>-40</v>
      </c>
      <c r="M7" s="44" t="s">
        <v>40</v>
      </c>
      <c r="N7" s="18">
        <v>1</v>
      </c>
    </row>
    <row r="8" spans="1:14" ht="39.950000000000003" customHeight="1" x14ac:dyDescent="0.2">
      <c r="A8" s="48">
        <v>2</v>
      </c>
      <c r="B8" s="49" t="s">
        <v>41</v>
      </c>
      <c r="C8" s="41" t="s">
        <v>42</v>
      </c>
      <c r="D8" s="41" t="s">
        <v>43</v>
      </c>
      <c r="E8" s="44" t="s">
        <v>44</v>
      </c>
      <c r="F8" s="42">
        <v>45273.215277777781</v>
      </c>
      <c r="G8" s="42">
        <v>45273.215277777781</v>
      </c>
      <c r="H8" s="43">
        <v>0</v>
      </c>
      <c r="I8" s="43">
        <v>0</v>
      </c>
      <c r="J8" s="51" t="s">
        <v>45</v>
      </c>
      <c r="K8" s="43" t="s">
        <v>46</v>
      </c>
      <c r="L8" s="46">
        <v>-22</v>
      </c>
      <c r="M8" s="44" t="s">
        <v>46</v>
      </c>
      <c r="N8" s="18">
        <v>1</v>
      </c>
    </row>
    <row r="9" spans="1:14" ht="39.950000000000003" customHeight="1" x14ac:dyDescent="0.2">
      <c r="A9" s="48">
        <v>3</v>
      </c>
      <c r="B9" s="53" t="s">
        <v>34</v>
      </c>
      <c r="C9" s="41" t="s">
        <v>35</v>
      </c>
      <c r="D9" s="41" t="s">
        <v>36</v>
      </c>
      <c r="E9" s="44" t="s">
        <v>37</v>
      </c>
      <c r="F9" s="42">
        <v>45276.595833333333</v>
      </c>
      <c r="G9" s="42">
        <v>45276.609027777777</v>
      </c>
      <c r="H9" s="45">
        <v>1.3194444443797693E-2</v>
      </c>
      <c r="I9" s="43">
        <v>390</v>
      </c>
      <c r="J9" s="50" t="s">
        <v>38</v>
      </c>
      <c r="K9" s="43" t="s">
        <v>39</v>
      </c>
      <c r="L9" s="46">
        <v>-15</v>
      </c>
      <c r="M9" s="44" t="s">
        <v>40</v>
      </c>
      <c r="N9" s="18">
        <v>1</v>
      </c>
    </row>
    <row r="10" spans="1:14" ht="18.600000000000001" customHeight="1" x14ac:dyDescent="0.2">
      <c r="A10" s="30"/>
      <c r="B10" s="31"/>
      <c r="C10" s="32"/>
      <c r="D10" s="33"/>
      <c r="E10" s="20"/>
      <c r="F10" s="34"/>
      <c r="G10" s="34"/>
      <c r="H10" s="35"/>
      <c r="I10" s="36"/>
      <c r="J10" s="37"/>
      <c r="K10" s="38"/>
      <c r="L10" s="39"/>
      <c r="M10" s="39"/>
    </row>
    <row r="11" spans="1:14" ht="18.75" customHeight="1" x14ac:dyDescent="0.2">
      <c r="B11" s="84" t="s">
        <v>52</v>
      </c>
      <c r="C11" s="84"/>
      <c r="D11" s="84"/>
      <c r="E11" s="11"/>
      <c r="F11" s="12"/>
      <c r="G11" s="12"/>
      <c r="H11" s="13"/>
      <c r="I11" s="28"/>
      <c r="J11" s="14"/>
      <c r="K11" s="16"/>
      <c r="L11" s="16"/>
      <c r="M11" s="16"/>
    </row>
    <row r="12" spans="1:14" ht="18.75" x14ac:dyDescent="0.2">
      <c r="B12" s="81" t="s">
        <v>15</v>
      </c>
      <c r="C12" s="81"/>
      <c r="D12" s="26">
        <v>2</v>
      </c>
      <c r="F12" s="12"/>
      <c r="G12" s="17"/>
      <c r="H12" s="16"/>
      <c r="I12" s="16"/>
      <c r="J12" s="16"/>
      <c r="K12" s="16"/>
      <c r="L12" s="16"/>
      <c r="M12" s="16"/>
    </row>
    <row r="13" spans="1:14" ht="18.75" customHeight="1" x14ac:dyDescent="0.2">
      <c r="B13" s="82" t="s">
        <v>16</v>
      </c>
      <c r="C13" s="83"/>
      <c r="D13" s="26">
        <v>0</v>
      </c>
      <c r="E13" s="10"/>
      <c r="F13" s="16"/>
      <c r="G13" s="16"/>
      <c r="H13" s="16"/>
      <c r="I13" s="16"/>
      <c r="J13" s="16"/>
      <c r="K13" s="16"/>
      <c r="L13" s="16"/>
      <c r="M13" s="16"/>
    </row>
    <row r="14" spans="1:14" ht="18.75" x14ac:dyDescent="0.2">
      <c r="B14" s="82" t="s">
        <v>17</v>
      </c>
      <c r="C14" s="83"/>
      <c r="D14" s="26">
        <v>0</v>
      </c>
      <c r="E14" s="10"/>
      <c r="F14" s="16"/>
      <c r="G14" s="16"/>
      <c r="H14" s="16"/>
      <c r="I14" s="16"/>
      <c r="J14" s="16"/>
      <c r="K14" s="16"/>
      <c r="L14" s="16"/>
      <c r="M14" s="16"/>
    </row>
    <row r="15" spans="1:14" ht="18.75" customHeight="1" x14ac:dyDescent="0.2">
      <c r="B15" s="59" t="s">
        <v>18</v>
      </c>
      <c r="C15" s="60"/>
      <c r="D15" s="26">
        <v>0</v>
      </c>
      <c r="E15" s="10"/>
      <c r="F15" s="16"/>
      <c r="G15" s="16"/>
      <c r="H15" s="16"/>
      <c r="I15" s="16"/>
      <c r="J15" s="12"/>
      <c r="K15" s="16"/>
      <c r="L15" s="16"/>
      <c r="M15" s="16"/>
    </row>
    <row r="16" spans="1:14" ht="18.75" x14ac:dyDescent="0.2">
      <c r="B16" s="65" t="s">
        <v>12</v>
      </c>
      <c r="C16" s="66"/>
      <c r="D16" s="26">
        <v>1</v>
      </c>
      <c r="E16" s="3"/>
      <c r="F16" s="16"/>
      <c r="G16" s="16"/>
      <c r="H16" s="16"/>
      <c r="I16" s="16"/>
      <c r="J16" s="16"/>
      <c r="K16" s="16"/>
      <c r="L16" s="16"/>
      <c r="M16" s="16"/>
    </row>
    <row r="17" spans="2:13" ht="18.75" customHeight="1" x14ac:dyDescent="0.2">
      <c r="B17" s="63" t="s">
        <v>18</v>
      </c>
      <c r="C17" s="64"/>
      <c r="D17" s="26">
        <v>0</v>
      </c>
      <c r="E17" s="10"/>
      <c r="F17" s="16"/>
      <c r="G17" s="16"/>
      <c r="H17" s="16"/>
      <c r="I17" s="16"/>
      <c r="J17" s="16"/>
      <c r="K17" s="16"/>
      <c r="L17" s="16"/>
      <c r="M17" s="16"/>
    </row>
    <row r="18" spans="2:13" ht="18.75" customHeight="1" x14ac:dyDescent="0.2">
      <c r="B18" s="61" t="s">
        <v>19</v>
      </c>
      <c r="C18" s="62"/>
      <c r="D18" s="26">
        <v>0</v>
      </c>
      <c r="F18" s="16"/>
      <c r="G18" s="16"/>
      <c r="H18" s="16"/>
      <c r="I18" s="16"/>
      <c r="J18" s="16"/>
      <c r="K18" s="16"/>
      <c r="L18" s="16"/>
      <c r="M18" s="16"/>
    </row>
    <row r="19" spans="2:13" ht="18.75" customHeight="1" x14ac:dyDescent="0.2">
      <c r="B19" s="57" t="s">
        <v>20</v>
      </c>
      <c r="C19" s="58"/>
      <c r="D19" s="27">
        <v>0</v>
      </c>
      <c r="E19" s="5"/>
      <c r="F19" s="16"/>
      <c r="G19" s="16"/>
      <c r="H19" s="16"/>
      <c r="I19" s="16"/>
      <c r="J19" s="16"/>
      <c r="K19" s="16"/>
      <c r="L19" s="16"/>
      <c r="M19" s="16"/>
    </row>
    <row r="20" spans="2:13" ht="18.75" x14ac:dyDescent="0.2">
      <c r="B20" s="79" t="s">
        <v>22</v>
      </c>
      <c r="C20" s="80"/>
      <c r="D20" s="26">
        <v>0</v>
      </c>
      <c r="E20" s="5"/>
      <c r="F20" s="16"/>
      <c r="G20" s="16"/>
      <c r="H20" s="16"/>
      <c r="I20" s="16"/>
      <c r="J20" s="16"/>
      <c r="K20" s="16"/>
      <c r="L20" s="16"/>
      <c r="M20" s="16"/>
    </row>
    <row r="21" spans="2:13" ht="18.75" customHeight="1" x14ac:dyDescent="0.2">
      <c r="B21" s="67" t="s">
        <v>21</v>
      </c>
      <c r="C21" s="68"/>
      <c r="D21" s="26">
        <v>0</v>
      </c>
      <c r="F21" s="16"/>
      <c r="G21" s="16"/>
      <c r="H21" s="16"/>
      <c r="I21" s="16"/>
      <c r="J21" s="16"/>
      <c r="K21" s="16"/>
      <c r="L21" s="16"/>
      <c r="M21" s="16"/>
    </row>
    <row r="22" spans="2:13" ht="7.5" customHeight="1" x14ac:dyDescent="0.2">
      <c r="B22" s="6"/>
      <c r="C22" s="6"/>
      <c r="D22" s="2"/>
      <c r="F22" s="16"/>
      <c r="G22" s="16"/>
      <c r="H22" s="16"/>
      <c r="I22" s="16"/>
      <c r="J22" s="16"/>
      <c r="K22" s="16"/>
      <c r="L22" s="16"/>
      <c r="M22" s="16"/>
    </row>
    <row r="23" spans="2:13" ht="60.75" customHeight="1" x14ac:dyDescent="0.2">
      <c r="B23" s="55" t="s">
        <v>26</v>
      </c>
      <c r="C23" s="56"/>
      <c r="D23" s="19">
        <f>SUM(I7:I9)</f>
        <v>390</v>
      </c>
      <c r="E23" s="77" t="s">
        <v>27</v>
      </c>
      <c r="F23" s="78"/>
      <c r="G23" s="19">
        <f>SUMIF(M7:M9,"да",I7:I9)</f>
        <v>390</v>
      </c>
      <c r="I23" s="1"/>
      <c r="J23" s="4"/>
    </row>
    <row r="24" spans="2:13" ht="6.75" customHeight="1" x14ac:dyDescent="0.2">
      <c r="B24" s="29"/>
      <c r="C24" s="29"/>
      <c r="D24" s="20"/>
      <c r="E24" s="21"/>
      <c r="F24" s="22"/>
      <c r="G24" s="21"/>
      <c r="H24" s="1"/>
      <c r="I24" s="1"/>
      <c r="J24" s="4"/>
    </row>
    <row r="25" spans="2:13" ht="51" customHeight="1" x14ac:dyDescent="0.2">
      <c r="B25" s="55" t="s">
        <v>28</v>
      </c>
      <c r="C25" s="56"/>
      <c r="D25" s="23">
        <f>SUM(H7:H9)</f>
        <v>9.4444444443797695E-2</v>
      </c>
      <c r="E25" s="77" t="s">
        <v>29</v>
      </c>
      <c r="F25" s="78"/>
      <c r="G25" s="23">
        <f>SUMIF(M7:M9,"да",H7:H9)</f>
        <v>9.4444444443797695E-2</v>
      </c>
      <c r="I25" s="1"/>
      <c r="J25" s="4"/>
    </row>
    <row r="26" spans="2:13" ht="8.25" customHeight="1" x14ac:dyDescent="0.2">
      <c r="B26" s="29"/>
      <c r="C26" s="29"/>
      <c r="D26" s="24"/>
      <c r="E26" s="21"/>
      <c r="F26" s="21"/>
      <c r="G26" s="24" t="s">
        <v>32</v>
      </c>
      <c r="I26" s="1"/>
      <c r="J26" s="4"/>
    </row>
    <row r="27" spans="2:13" ht="51" customHeight="1" x14ac:dyDescent="0.2">
      <c r="B27" s="55" t="s">
        <v>30</v>
      </c>
      <c r="C27" s="56"/>
      <c r="D27" s="25">
        <f>SUM(N7:N9)</f>
        <v>3</v>
      </c>
      <c r="E27" s="77" t="s">
        <v>31</v>
      </c>
      <c r="F27" s="78"/>
      <c r="G27" s="25">
        <f>SUMIF(M7:M9,"да",N7:N9)</f>
        <v>2</v>
      </c>
      <c r="I27" s="1"/>
      <c r="J27" s="4"/>
    </row>
    <row r="28" spans="2:13" ht="22.5" x14ac:dyDescent="0.2">
      <c r="B28" s="7" t="s">
        <v>13</v>
      </c>
      <c r="C28" s="7"/>
      <c r="G28" s="9"/>
      <c r="H28" s="9"/>
      <c r="I28" s="9"/>
      <c r="J28" s="9"/>
      <c r="K28" s="4"/>
      <c r="L28" s="4"/>
      <c r="M28" s="4"/>
    </row>
    <row r="29" spans="2:13" ht="12.75" customHeight="1" x14ac:dyDescent="0.2">
      <c r="B29" s="54" t="s">
        <v>53</v>
      </c>
      <c r="C29" s="54"/>
      <c r="G29" s="9"/>
      <c r="H29" s="9"/>
      <c r="I29" s="9"/>
      <c r="J29" s="9"/>
      <c r="K29" s="4"/>
      <c r="L29" s="4"/>
    </row>
    <row r="30" spans="2:13" x14ac:dyDescent="0.2">
      <c r="F30" s="15"/>
      <c r="G30" s="15"/>
      <c r="H30" s="15"/>
    </row>
  </sheetData>
  <sortState ref="B7:N9">
    <sortCondition ref="F7:F9"/>
    <sortCondition ref="B7:B9"/>
  </sortState>
  <mergeCells count="34">
    <mergeCell ref="J5:J6"/>
    <mergeCell ref="B20:C20"/>
    <mergeCell ref="E25:F25"/>
    <mergeCell ref="B12:C12"/>
    <mergeCell ref="B13:C13"/>
    <mergeCell ref="B11:D11"/>
    <mergeCell ref="B14:C14"/>
    <mergeCell ref="E27:F27"/>
    <mergeCell ref="E23:F23"/>
    <mergeCell ref="B1:L1"/>
    <mergeCell ref="A2:M2"/>
    <mergeCell ref="K5:K6"/>
    <mergeCell ref="L5:L6"/>
    <mergeCell ref="C5:C6"/>
    <mergeCell ref="D5:D6"/>
    <mergeCell ref="E5:E6"/>
    <mergeCell ref="F5:G5"/>
    <mergeCell ref="H5:H6"/>
    <mergeCell ref="A3:M3"/>
    <mergeCell ref="A4:M4"/>
    <mergeCell ref="M5:M6"/>
    <mergeCell ref="I5:I6"/>
    <mergeCell ref="B5:B6"/>
    <mergeCell ref="A5:A6"/>
    <mergeCell ref="B29:C29"/>
    <mergeCell ref="B27:C27"/>
    <mergeCell ref="B25:C25"/>
    <mergeCell ref="B19:C19"/>
    <mergeCell ref="B15:C15"/>
    <mergeCell ref="B18:C18"/>
    <mergeCell ref="B17:C17"/>
    <mergeCell ref="B16:C16"/>
    <mergeCell ref="B21:C21"/>
    <mergeCell ref="B23:C23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Тарасов Семен Владимирович</cp:lastModifiedBy>
  <cp:lastPrinted>2023-10-30T03:15:54Z</cp:lastPrinted>
  <dcterms:created xsi:type="dcterms:W3CDTF">1996-10-08T23:32:33Z</dcterms:created>
  <dcterms:modified xsi:type="dcterms:W3CDTF">2024-05-02T10:20:16Z</dcterms:modified>
</cp:coreProperties>
</file>