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10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5" i="12" l="1"/>
  <c r="G25" i="12"/>
  <c r="D29" i="12"/>
  <c r="G29" i="12" l="1"/>
  <c r="G27" i="12"/>
  <c r="H11" i="12"/>
  <c r="D27" i="12" s="1"/>
</calcChain>
</file>

<file path=xl/sharedStrings.xml><?xml version="1.0" encoding="utf-8"?>
<sst xmlns="http://schemas.openxmlformats.org/spreadsheetml/2006/main" count="76" uniqueCount="64">
  <si>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</si>
  <si>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</si>
  <si>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</si>
  <si>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</si>
  <si>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</si>
  <si>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</si>
  <si>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</si>
  <si>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</si>
  <si>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</si>
  <si>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</si>
  <si>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</si>
  <si>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</si>
  <si>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</si>
  <si>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</si>
  <si>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</si>
  <si>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</si>
  <si>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</si>
  <si>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</si>
  <si>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</si>
  <si>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</si>
  <si>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</si>
  <si>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</si>
  <si>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</si>
  <si>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</si>
  <si>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</si>
  <si>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</si>
  <si>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</si>
  <si>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</si>
  <si>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</si>
  <si>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</si>
  <si>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</si>
  <si>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</si>
  <si>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</si>
  <si>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</si>
  <si>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отключена персоналом</t>
  </si>
  <si>
    <t>да</t>
  </si>
  <si>
    <t>Березовский ф-л 
АО "ЮРЭСК"</t>
  </si>
  <si>
    <t>п. Игрим</t>
  </si>
  <si>
    <t>РП-2112, 
ВЛ-6 Лесная-2</t>
  </si>
  <si>
    <t>Отключена для БВР по замене опорных изоляторов на ЛР-6 оп. 32 ТП-2089.</t>
  </si>
  <si>
    <t>1 котельная, 
2 КНС</t>
  </si>
  <si>
    <t>Няганский ф-л 
АО "ЮРЭСК"</t>
  </si>
  <si>
    <t>г. Нягань</t>
  </si>
  <si>
    <t>ПС 220 кВ Вандмтор,
ВЛ-10 кВ РП-13-1</t>
  </si>
  <si>
    <t>Отключена персоналом</t>
  </si>
  <si>
    <t>11:30
13.10.23</t>
  </si>
  <si>
    <t>п. Ванзетур</t>
  </si>
  <si>
    <t>КПП-6/20 кВ Игрим,
ВЛ-20 кВ Ванзетур</t>
  </si>
  <si>
    <t>МТЗ</t>
  </si>
  <si>
    <t>11.10.23
06:07</t>
  </si>
  <si>
    <t>ЮТЭК-Когалым</t>
  </si>
  <si>
    <t>г. Когалым</t>
  </si>
  <si>
    <t>ПС 35 кВ №35 Поселковая,
КЛ-6 ф.13</t>
  </si>
  <si>
    <t>ТО, УРПВ</t>
  </si>
  <si>
    <t>09.10.23
23:50</t>
  </si>
  <si>
    <t>Повреждение КЛ-6 ф.2-15-13.</t>
  </si>
  <si>
    <t>10.10.23
0:10</t>
  </si>
  <si>
    <t>ЦРП 2-15, 
КЛ-6 ф.2-15-13</t>
  </si>
  <si>
    <t>Итого - 5 отключения, из них в сетях ЮРЭСК - 5</t>
  </si>
  <si>
    <t>Падение дерева на ВЛ в пролете оп.№499-500.</t>
  </si>
  <si>
    <t>Исполнитель :  ДОДС Лаврентьев В.О.</t>
  </si>
  <si>
    <t>за период с 08:00 09.10.23 по 08:00 16.10.23.</t>
  </si>
  <si>
    <t>Повреждение КЛ-6 ф.2-15-13. Неселективная работа РЗА.</t>
  </si>
  <si>
    <t>Обрыв (отгорание) шлейфа фазы "А" на опоре №4.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</si>
</sst>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 wrapText="1"/>
    </xf>
    <xf numFmtId="0" fontId="60" fillId="5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100"/>
  <sheetViews>
    <sheetView tabSelected="1" zoomScale="70" zoomScaleNormal="70" zoomScaleSheetLayoutView="70" workbookViewId="0">
      <selection activeCell="J20" sqref="J20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8"/>
    <col min="15" max="16384" width="9.140625" style="8"/>
  </cols>
  <sheetData>
    <row r="1" spans="1:14" ht="15.75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ht="15.75" x14ac:dyDescent="0.2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4" ht="15.75" x14ac:dyDescent="0.2">
      <c r="A3" s="83" t="s">
        <v>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4" ht="15.75" x14ac:dyDescent="0.2">
      <c r="A4" s="84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4" ht="12.75" customHeight="1" x14ac:dyDescent="0.2">
      <c r="A5" s="80" t="s">
        <v>14</v>
      </c>
      <c r="B5" s="80" t="s">
        <v>4</v>
      </c>
      <c r="C5" s="81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0</v>
      </c>
      <c r="K5" s="80" t="s">
        <v>8</v>
      </c>
      <c r="L5" s="80" t="s">
        <v>24</v>
      </c>
      <c r="M5" s="80" t="s">
        <v>25</v>
      </c>
    </row>
    <row r="6" spans="1:14" ht="52.5" customHeight="1" x14ac:dyDescent="0.2">
      <c r="A6" s="80"/>
      <c r="B6" s="80"/>
      <c r="C6" s="82"/>
      <c r="D6" s="80"/>
      <c r="E6" s="80"/>
      <c r="F6" s="44" t="s">
        <v>1</v>
      </c>
      <c r="G6" s="44" t="s">
        <v>2</v>
      </c>
      <c r="H6" s="80"/>
      <c r="I6" s="80"/>
      <c r="J6" s="85"/>
      <c r="K6" s="80"/>
      <c r="L6" s="80"/>
      <c r="M6" s="80"/>
      <c r="N6" s="31"/>
    </row>
    <row r="7" spans="1:14" ht="40.5" customHeight="1" x14ac:dyDescent="0.2">
      <c r="A7" s="32">
        <v>1</v>
      </c>
      <c r="B7" s="59" t="s">
        <v>50</v>
      </c>
      <c r="C7" s="60" t="s">
        <v>51</v>
      </c>
      <c r="D7" s="45" t="s">
        <v>52</v>
      </c>
      <c r="E7" s="20" t="s">
        <v>53</v>
      </c>
      <c r="F7" s="54">
        <v>45208.979166666664</v>
      </c>
      <c r="G7" s="54" t="s">
        <v>54</v>
      </c>
      <c r="H7" s="33">
        <v>1.3888888888888888E-2</v>
      </c>
      <c r="I7" s="52">
        <v>1</v>
      </c>
      <c r="J7" s="61" t="s">
        <v>62</v>
      </c>
      <c r="K7" s="47" t="s">
        <v>33</v>
      </c>
      <c r="L7" s="48">
        <v>6</v>
      </c>
      <c r="M7" s="48" t="s">
        <v>35</v>
      </c>
      <c r="N7" s="18">
        <v>1</v>
      </c>
    </row>
    <row r="8" spans="1:14" ht="40.5" customHeight="1" x14ac:dyDescent="0.2">
      <c r="A8" s="32">
        <v>2</v>
      </c>
      <c r="B8" s="59" t="s">
        <v>50</v>
      </c>
      <c r="C8" s="60" t="s">
        <v>51</v>
      </c>
      <c r="D8" s="45" t="s">
        <v>57</v>
      </c>
      <c r="E8" s="20" t="s">
        <v>48</v>
      </c>
      <c r="F8" s="54">
        <v>45208.979166666664</v>
      </c>
      <c r="G8" s="54" t="s">
        <v>56</v>
      </c>
      <c r="H8" s="33">
        <v>2.7777777777777776E-2</v>
      </c>
      <c r="I8" s="52">
        <v>2</v>
      </c>
      <c r="J8" s="61" t="s">
        <v>55</v>
      </c>
      <c r="K8" s="47" t="s">
        <v>33</v>
      </c>
      <c r="L8" s="48">
        <v>6</v>
      </c>
      <c r="M8" s="48" t="s">
        <v>35</v>
      </c>
      <c r="N8" s="18">
        <v>1</v>
      </c>
    </row>
    <row r="9" spans="1:14" ht="40.5" customHeight="1" x14ac:dyDescent="0.2">
      <c r="A9" s="32">
        <v>3</v>
      </c>
      <c r="B9" s="50" t="s">
        <v>36</v>
      </c>
      <c r="C9" s="51" t="s">
        <v>46</v>
      </c>
      <c r="D9" s="53" t="s">
        <v>47</v>
      </c>
      <c r="E9" s="49" t="s">
        <v>48</v>
      </c>
      <c r="F9" s="54">
        <v>45210.229166666664</v>
      </c>
      <c r="G9" s="54" t="s">
        <v>49</v>
      </c>
      <c r="H9" s="33">
        <v>2.5694444444444447E-2</v>
      </c>
      <c r="I9" s="58">
        <v>86</v>
      </c>
      <c r="J9" s="62" t="s">
        <v>59</v>
      </c>
      <c r="K9" s="56" t="s">
        <v>33</v>
      </c>
      <c r="L9" s="57">
        <v>5</v>
      </c>
      <c r="M9" s="49" t="s">
        <v>35</v>
      </c>
      <c r="N9" s="18">
        <v>1</v>
      </c>
    </row>
    <row r="10" spans="1:14" ht="40.5" customHeight="1" x14ac:dyDescent="0.2">
      <c r="A10" s="32">
        <v>4</v>
      </c>
      <c r="B10" s="50" t="s">
        <v>41</v>
      </c>
      <c r="C10" s="45" t="s">
        <v>42</v>
      </c>
      <c r="D10" s="45" t="s">
        <v>43</v>
      </c>
      <c r="E10" s="49" t="s">
        <v>44</v>
      </c>
      <c r="F10" s="46">
        <v>45212.474305555559</v>
      </c>
      <c r="G10" s="46" t="s">
        <v>45</v>
      </c>
      <c r="H10" s="33">
        <v>4.8611111111111112E-3</v>
      </c>
      <c r="I10" s="55">
        <v>45</v>
      </c>
      <c r="J10" s="62" t="s">
        <v>63</v>
      </c>
      <c r="K10" s="47" t="s">
        <v>33</v>
      </c>
      <c r="L10" s="48">
        <v>4</v>
      </c>
      <c r="M10" s="48" t="s">
        <v>35</v>
      </c>
      <c r="N10" s="18">
        <v>1</v>
      </c>
    </row>
    <row r="11" spans="1:14" ht="40.5" customHeight="1" x14ac:dyDescent="0.2">
      <c r="A11" s="32">
        <v>5</v>
      </c>
      <c r="B11" s="50" t="s">
        <v>36</v>
      </c>
      <c r="C11" s="51" t="s">
        <v>37</v>
      </c>
      <c r="D11" s="53" t="s">
        <v>38</v>
      </c>
      <c r="E11" s="49" t="s">
        <v>34</v>
      </c>
      <c r="F11" s="54">
        <v>45213.614583333336</v>
      </c>
      <c r="G11" s="54">
        <v>45213.631944444445</v>
      </c>
      <c r="H11" s="33">
        <f>G11-F11</f>
        <v>1.7361111109494232E-2</v>
      </c>
      <c r="I11" s="55">
        <v>20</v>
      </c>
      <c r="J11" s="62" t="s">
        <v>39</v>
      </c>
      <c r="K11" s="56" t="s">
        <v>40</v>
      </c>
      <c r="L11" s="57">
        <v>8</v>
      </c>
      <c r="M11" s="49" t="s">
        <v>35</v>
      </c>
      <c r="N11" s="18">
        <v>1</v>
      </c>
    </row>
    <row r="12" spans="1:14" ht="18.75" customHeight="1" x14ac:dyDescent="0.2">
      <c r="A12" s="34"/>
      <c r="B12" s="35"/>
      <c r="C12" s="36"/>
      <c r="D12" s="37"/>
      <c r="E12" s="21"/>
      <c r="F12" s="38"/>
      <c r="G12" s="38"/>
      <c r="H12" s="39"/>
      <c r="I12" s="40"/>
      <c r="J12" s="41"/>
      <c r="K12" s="42"/>
      <c r="L12" s="43"/>
      <c r="M12" s="43"/>
      <c r="N12" s="19"/>
    </row>
    <row r="13" spans="1:14" ht="18.75" customHeight="1" x14ac:dyDescent="0.2">
      <c r="B13" s="93" t="s">
        <v>58</v>
      </c>
      <c r="C13" s="93"/>
      <c r="D13" s="93"/>
      <c r="E13" s="11"/>
      <c r="F13" s="12"/>
      <c r="G13" s="12"/>
      <c r="H13" s="13"/>
      <c r="I13" s="29"/>
      <c r="J13" s="14"/>
      <c r="K13" s="16"/>
      <c r="L13" s="16"/>
      <c r="M13" s="16"/>
      <c r="N13" s="19"/>
    </row>
    <row r="14" spans="1:14" ht="18.75" x14ac:dyDescent="0.2">
      <c r="B14" s="90" t="s">
        <v>15</v>
      </c>
      <c r="C14" s="90"/>
      <c r="D14" s="27">
        <v>3</v>
      </c>
      <c r="F14" s="12"/>
      <c r="G14" s="17"/>
      <c r="H14" s="16"/>
      <c r="I14" s="16"/>
      <c r="J14" s="16"/>
      <c r="K14" s="16"/>
      <c r="L14" s="16"/>
      <c r="M14" s="16"/>
      <c r="N14" s="19"/>
    </row>
    <row r="15" spans="1:14" ht="18.75" customHeight="1" x14ac:dyDescent="0.2">
      <c r="B15" s="91" t="s">
        <v>16</v>
      </c>
      <c r="C15" s="92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9"/>
    </row>
    <row r="16" spans="1:14" ht="18.75" x14ac:dyDescent="0.2">
      <c r="B16" s="91" t="s">
        <v>17</v>
      </c>
      <c r="C16" s="92"/>
      <c r="D16" s="27">
        <v>1</v>
      </c>
      <c r="E16" s="10"/>
      <c r="F16" s="16"/>
      <c r="G16" s="16"/>
      <c r="H16" s="16"/>
      <c r="I16" s="16"/>
      <c r="J16" s="16"/>
      <c r="K16" s="16"/>
      <c r="L16" s="16"/>
      <c r="M16" s="16"/>
      <c r="N16" s="19"/>
    </row>
    <row r="17" spans="2:14" ht="18.75" customHeight="1" x14ac:dyDescent="0.2">
      <c r="B17" s="68" t="s">
        <v>18</v>
      </c>
      <c r="C17" s="69"/>
      <c r="D17" s="27">
        <v>0</v>
      </c>
      <c r="E17" s="10"/>
      <c r="F17" s="16"/>
      <c r="G17" s="16"/>
      <c r="H17" s="16"/>
      <c r="I17" s="16"/>
      <c r="J17" s="12"/>
      <c r="K17" s="16"/>
      <c r="L17" s="16"/>
      <c r="M17" s="16"/>
      <c r="N17" s="19"/>
    </row>
    <row r="18" spans="2:14" ht="18.75" x14ac:dyDescent="0.2">
      <c r="B18" s="74" t="s">
        <v>12</v>
      </c>
      <c r="C18" s="75"/>
      <c r="D18" s="27">
        <v>2</v>
      </c>
      <c r="E18" s="3"/>
      <c r="F18" s="16"/>
      <c r="G18" s="16"/>
      <c r="H18" s="16"/>
      <c r="I18" s="16"/>
      <c r="J18" s="16"/>
      <c r="K18" s="16"/>
      <c r="L18" s="16"/>
      <c r="M18" s="16"/>
      <c r="N18" s="19"/>
    </row>
    <row r="19" spans="2:14" ht="18.75" customHeight="1" x14ac:dyDescent="0.2">
      <c r="B19" s="72" t="s">
        <v>18</v>
      </c>
      <c r="C19" s="73"/>
      <c r="D19" s="27">
        <v>0</v>
      </c>
      <c r="E19" s="10"/>
      <c r="F19" s="16"/>
      <c r="G19" s="16"/>
      <c r="H19" s="16"/>
      <c r="I19" s="16"/>
      <c r="J19" s="16"/>
      <c r="K19" s="16"/>
      <c r="L19" s="16"/>
      <c r="M19" s="16"/>
      <c r="N19" s="19"/>
    </row>
    <row r="20" spans="2:14" ht="18.75" customHeight="1" x14ac:dyDescent="0.2">
      <c r="B20" s="70" t="s">
        <v>19</v>
      </c>
      <c r="C20" s="71"/>
      <c r="D20" s="27">
        <v>0</v>
      </c>
      <c r="F20" s="16"/>
      <c r="G20" s="16"/>
      <c r="H20" s="16"/>
      <c r="I20" s="16"/>
      <c r="J20" s="16"/>
      <c r="K20" s="16"/>
      <c r="L20" s="16"/>
      <c r="M20" s="16"/>
      <c r="N20" s="19"/>
    </row>
    <row r="21" spans="2:14" ht="18.75" customHeight="1" x14ac:dyDescent="0.2">
      <c r="B21" s="66" t="s">
        <v>20</v>
      </c>
      <c r="C21" s="67"/>
      <c r="D21" s="28">
        <v>0</v>
      </c>
      <c r="E21" s="5"/>
      <c r="F21" s="16"/>
      <c r="G21" s="16"/>
      <c r="H21" s="16"/>
      <c r="I21" s="16"/>
      <c r="J21" s="16"/>
      <c r="K21" s="16"/>
      <c r="L21" s="16"/>
      <c r="M21" s="16"/>
      <c r="N21" s="19"/>
    </row>
    <row r="22" spans="2:14" ht="18.75" x14ac:dyDescent="0.2">
      <c r="B22" s="88" t="s">
        <v>22</v>
      </c>
      <c r="C22" s="89"/>
      <c r="D22" s="27">
        <v>0</v>
      </c>
      <c r="E22" s="5"/>
      <c r="F22" s="16"/>
      <c r="G22" s="16"/>
      <c r="H22" s="16"/>
      <c r="I22" s="16"/>
      <c r="J22" s="16"/>
      <c r="K22" s="16"/>
      <c r="L22" s="16"/>
      <c r="M22" s="16"/>
      <c r="N22" s="19"/>
    </row>
    <row r="23" spans="2:14" ht="18.75" customHeight="1" x14ac:dyDescent="0.2">
      <c r="B23" s="76" t="s">
        <v>21</v>
      </c>
      <c r="C23" s="77"/>
      <c r="D23" s="27">
        <v>0</v>
      </c>
      <c r="F23" s="16"/>
      <c r="G23" s="16"/>
      <c r="H23" s="16"/>
      <c r="I23" s="16"/>
      <c r="J23" s="16"/>
      <c r="K23" s="16"/>
      <c r="L23" s="16"/>
      <c r="M23" s="16"/>
      <c r="N23" s="19"/>
    </row>
    <row r="24" spans="2:14" ht="7.5" customHeight="1" x14ac:dyDescent="0.2">
      <c r="B24" s="6"/>
      <c r="C24" s="6"/>
      <c r="D24" s="2"/>
      <c r="F24" s="16"/>
      <c r="G24" s="16"/>
      <c r="H24" s="16"/>
      <c r="I24" s="16"/>
      <c r="J24" s="16"/>
      <c r="K24" s="16"/>
      <c r="L24" s="16"/>
      <c r="M24" s="16"/>
      <c r="N24" s="19"/>
    </row>
    <row r="25" spans="2:14" ht="60.75" customHeight="1" x14ac:dyDescent="0.2">
      <c r="B25" s="64" t="s">
        <v>26</v>
      </c>
      <c r="C25" s="65"/>
      <c r="D25" s="20">
        <f>SUM(I7:I11)</f>
        <v>154</v>
      </c>
      <c r="E25" s="86" t="s">
        <v>27</v>
      </c>
      <c r="F25" s="87"/>
      <c r="G25" s="20">
        <f>SUMIF(M7:M11,"да",I7:I11)</f>
        <v>154</v>
      </c>
      <c r="I25" s="1"/>
      <c r="J25" s="4"/>
      <c r="K25" s="19"/>
      <c r="N25" s="8"/>
    </row>
    <row r="26" spans="2:14" ht="6.75" customHeight="1" x14ac:dyDescent="0.2">
      <c r="B26" s="30"/>
      <c r="C26" s="30"/>
      <c r="D26" s="21"/>
      <c r="E26" s="22"/>
      <c r="F26" s="23"/>
      <c r="G26" s="22"/>
      <c r="H26" s="1"/>
      <c r="I26" s="1"/>
      <c r="J26" s="4"/>
      <c r="K26" s="19"/>
      <c r="N26" s="8"/>
    </row>
    <row r="27" spans="2:14" ht="51" customHeight="1" x14ac:dyDescent="0.2">
      <c r="B27" s="64" t="s">
        <v>28</v>
      </c>
      <c r="C27" s="65"/>
      <c r="D27" s="24">
        <f>SUM(H7:H11)</f>
        <v>8.9583333331716447E-2</v>
      </c>
      <c r="E27" s="86" t="s">
        <v>29</v>
      </c>
      <c r="F27" s="87"/>
      <c r="G27" s="24">
        <f>SUMIF(M7:M11,"да",H7:H11)</f>
        <v>8.9583333331716447E-2</v>
      </c>
      <c r="I27" s="1"/>
      <c r="J27" s="4"/>
      <c r="K27" s="19"/>
      <c r="N27" s="8"/>
    </row>
    <row r="28" spans="2:14" ht="8.25" customHeight="1" x14ac:dyDescent="0.2">
      <c r="B28" s="30"/>
      <c r="C28" s="30"/>
      <c r="D28" s="25"/>
      <c r="E28" s="22"/>
      <c r="F28" s="22"/>
      <c r="G28" s="25" t="s">
        <v>32</v>
      </c>
      <c r="I28" s="1"/>
      <c r="J28" s="4"/>
      <c r="K28" s="19"/>
      <c r="N28" s="8"/>
    </row>
    <row r="29" spans="2:14" ht="51" customHeight="1" x14ac:dyDescent="0.2">
      <c r="B29" s="64" t="s">
        <v>30</v>
      </c>
      <c r="C29" s="65"/>
      <c r="D29" s="26">
        <f>SUM(N7:N11)</f>
        <v>5</v>
      </c>
      <c r="E29" s="86" t="s">
        <v>31</v>
      </c>
      <c r="F29" s="87"/>
      <c r="G29" s="26">
        <f>SUMIF(M7:M11,"да",N7:N11)</f>
        <v>5</v>
      </c>
      <c r="I29" s="1"/>
      <c r="J29" s="4"/>
      <c r="K29" s="19"/>
      <c r="N29" s="8"/>
    </row>
    <row r="30" spans="2:14" ht="22.5" x14ac:dyDescent="0.2">
      <c r="B30" s="7" t="s">
        <v>13</v>
      </c>
      <c r="C30" s="7"/>
      <c r="G30" s="9"/>
      <c r="H30" s="9"/>
      <c r="I30" s="9"/>
      <c r="J30" s="9"/>
      <c r="K30" s="4"/>
      <c r="L30" s="4"/>
      <c r="M30" s="4"/>
      <c r="N30" s="19"/>
    </row>
    <row r="31" spans="2:14" ht="12.75" customHeight="1" x14ac:dyDescent="0.2">
      <c r="B31" s="63" t="s">
        <v>60</v>
      </c>
      <c r="C31" s="63"/>
      <c r="G31" s="9"/>
      <c r="H31" s="9"/>
      <c r="I31" s="9"/>
      <c r="J31" s="9"/>
      <c r="K31" s="4"/>
      <c r="L31" s="4"/>
      <c r="N31" s="19"/>
    </row>
    <row r="32" spans="2:14" x14ac:dyDescent="0.2">
      <c r="F32" s="15"/>
      <c r="G32" s="15"/>
      <c r="H32" s="15"/>
      <c r="N32" s="19"/>
    </row>
    <row r="33" spans="14:14" x14ac:dyDescent="0.2">
      <c r="N33" s="19"/>
    </row>
    <row r="34" spans="14:14" x14ac:dyDescent="0.2">
      <c r="N34" s="19"/>
    </row>
    <row r="35" spans="14:14" x14ac:dyDescent="0.2">
      <c r="N35" s="19"/>
    </row>
    <row r="36" spans="14:14" x14ac:dyDescent="0.2">
      <c r="N36" s="19"/>
    </row>
    <row r="37" spans="14:14" x14ac:dyDescent="0.2">
      <c r="N37" s="19"/>
    </row>
    <row r="38" spans="14:14" x14ac:dyDescent="0.2">
      <c r="N38" s="19"/>
    </row>
    <row r="39" spans="14:14" x14ac:dyDescent="0.2">
      <c r="N39" s="19"/>
    </row>
    <row r="40" spans="14:14" x14ac:dyDescent="0.2">
      <c r="N40" s="19"/>
    </row>
    <row r="41" spans="14:14" x14ac:dyDescent="0.2">
      <c r="N41" s="19"/>
    </row>
    <row r="42" spans="14:14" x14ac:dyDescent="0.2">
      <c r="N42" s="19"/>
    </row>
    <row r="43" spans="14:14" x14ac:dyDescent="0.2">
      <c r="N43" s="19"/>
    </row>
    <row r="44" spans="14:14" x14ac:dyDescent="0.2">
      <c r="N44" s="19"/>
    </row>
    <row r="45" spans="14:14" x14ac:dyDescent="0.2">
      <c r="N45" s="19"/>
    </row>
    <row r="46" spans="14:14" x14ac:dyDescent="0.2">
      <c r="N46" s="19"/>
    </row>
    <row r="47" spans="14:14" x14ac:dyDescent="0.2">
      <c r="N47" s="19"/>
    </row>
    <row r="48" spans="14:14" x14ac:dyDescent="0.2">
      <c r="N48" s="19"/>
    </row>
    <row r="49" spans="14:14" x14ac:dyDescent="0.2">
      <c r="N49" s="19"/>
    </row>
    <row r="50" spans="14:14" x14ac:dyDescent="0.2">
      <c r="N50" s="19"/>
    </row>
    <row r="51" spans="14:14" x14ac:dyDescent="0.2">
      <c r="N51" s="19"/>
    </row>
    <row r="52" spans="14:14" x14ac:dyDescent="0.2">
      <c r="N52" s="19"/>
    </row>
    <row r="53" spans="14:14" x14ac:dyDescent="0.2">
      <c r="N53" s="19"/>
    </row>
    <row r="54" spans="14:14" x14ac:dyDescent="0.2">
      <c r="N54" s="19"/>
    </row>
    <row r="55" spans="14:14" x14ac:dyDescent="0.2">
      <c r="N55" s="19"/>
    </row>
    <row r="56" spans="14:14" x14ac:dyDescent="0.2">
      <c r="N56" s="19"/>
    </row>
    <row r="57" spans="14:14" x14ac:dyDescent="0.2">
      <c r="N57" s="19"/>
    </row>
    <row r="58" spans="14:14" x14ac:dyDescent="0.2">
      <c r="N58" s="19"/>
    </row>
    <row r="59" spans="14:14" x14ac:dyDescent="0.2">
      <c r="N59" s="19"/>
    </row>
    <row r="60" spans="14:14" x14ac:dyDescent="0.2">
      <c r="N60" s="19"/>
    </row>
    <row r="61" spans="14:14" x14ac:dyDescent="0.2">
      <c r="N61" s="19"/>
    </row>
    <row r="62" spans="14:14" x14ac:dyDescent="0.2">
      <c r="N62" s="19"/>
    </row>
    <row r="63" spans="14:14" x14ac:dyDescent="0.2">
      <c r="N63" s="19"/>
    </row>
    <row r="64" spans="14:14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  <row r="85" spans="14:14" x14ac:dyDescent="0.2">
      <c r="N85" s="19"/>
    </row>
    <row r="86" spans="14:14" x14ac:dyDescent="0.2">
      <c r="N86" s="19"/>
    </row>
    <row r="87" spans="14:14" x14ac:dyDescent="0.2">
      <c r="N87" s="19"/>
    </row>
    <row r="88" spans="14:14" x14ac:dyDescent="0.2">
      <c r="N88" s="19"/>
    </row>
    <row r="89" spans="14:14" x14ac:dyDescent="0.2">
      <c r="N89" s="19"/>
    </row>
    <row r="90" spans="14:14" x14ac:dyDescent="0.2">
      <c r="N90" s="19"/>
    </row>
    <row r="91" spans="14:14" x14ac:dyDescent="0.2">
      <c r="N91" s="19"/>
    </row>
    <row r="92" spans="14:14" x14ac:dyDescent="0.2">
      <c r="N92" s="19"/>
    </row>
    <row r="93" spans="14:14" x14ac:dyDescent="0.2">
      <c r="N93" s="19"/>
    </row>
    <row r="94" spans="14:14" x14ac:dyDescent="0.2">
      <c r="N94" s="19"/>
    </row>
    <row r="95" spans="14:14" x14ac:dyDescent="0.2">
      <c r="N95" s="19"/>
    </row>
    <row r="96" spans="14:14" x14ac:dyDescent="0.2">
      <c r="N96" s="19"/>
    </row>
    <row r="97" spans="14:14" x14ac:dyDescent="0.2">
      <c r="N97" s="19"/>
    </row>
    <row r="98" spans="14:14" x14ac:dyDescent="0.2">
      <c r="N98" s="19"/>
    </row>
    <row r="99" spans="14:14" x14ac:dyDescent="0.2">
      <c r="N99" s="19"/>
    </row>
    <row r="100" spans="14:14" x14ac:dyDescent="0.2">
      <c r="N100" s="19"/>
    </row>
  </sheetData>
  <sortState ref="B7:N11">
    <sortCondition ref="F7:F11"/>
    <sortCondition ref="B7:B11"/>
  </sortState>
  <mergeCells count="34">
    <mergeCell ref="J5:J6"/>
    <mergeCell ref="B22:C22"/>
    <mergeCell ref="E27:F27"/>
    <mergeCell ref="B14:C14"/>
    <mergeCell ref="B15:C15"/>
    <mergeCell ref="B13:D13"/>
    <mergeCell ref="B16:C16"/>
    <mergeCell ref="E29:F29"/>
    <mergeCell ref="E25:F25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31:C31"/>
    <mergeCell ref="B29:C29"/>
    <mergeCell ref="B27:C27"/>
    <mergeCell ref="B21:C21"/>
    <mergeCell ref="B17:C17"/>
    <mergeCell ref="B20:C20"/>
    <mergeCell ref="B19:C19"/>
    <mergeCell ref="B18:C18"/>
    <mergeCell ref="B23:C23"/>
    <mergeCell ref="B25:C2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2024-05-02T10:16:32Z</dcterms:modified>
</cp:coreProperties>
</file>