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H7" i="12"/>
  <c r="D24" i="12" s="1"/>
  <c r="G26" i="12"/>
  <c r="G24" i="12"/>
  <c r="G22" i="12"/>
  <c r="D26" i="12"/>
  <c r="D22" i="12"/>
  <c r="J22" i="12" l="1"/>
  <c r="J26" i="12"/>
  <c r="J24" i="12" l="1"/>
</calcChain>
</file>

<file path=xl/sharedStrings.xml><?xml version="1.0" encoding="utf-8"?>
<sst xmlns="http://schemas.openxmlformats.org/spreadsheetml/2006/main" count="55" uniqueCount="50">
  <si>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</si>
  <si>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</si>
  <si>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</si>
  <si>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</si>
  <si>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</si>
  <si>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</si>
  <si>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</si>
  <si>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</si>
  <si>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</si>
  <si>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</si>
  <si>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</si>
  <si>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</si>
  <si>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</si>
  <si>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</si>
  <si>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</si>
  <si>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</si>
  <si>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</si>
  <si>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</si>
  <si>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</si>
  <si>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</si>
  <si>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</si>
  <si>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</si>
  <si>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</si>
  <si>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</si>
  <si>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</si>
  <si>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</si>
  <si>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</si>
  <si>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</si>
  <si>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</si>
  <si>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</si>
  <si>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</si>
  <si>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</si>
  <si>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</si>
  <si>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</si>
  <si>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</si>
  <si>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</si>
  <si>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</si>
  <si>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Исполнитель :  ДОДС Лаврентьев В.О.</t>
  </si>
  <si>
    <t>Итого - 2 отключения, из них в сетях ЮРЭСК - 2</t>
  </si>
  <si>
    <t>Советский ф-л
АО "ЮРЭСК"</t>
  </si>
  <si>
    <t>г. Югорск</t>
  </si>
  <si>
    <t>ПС 110 кВ Хвойная,
ВЛ-10кВ ПМК-3-1</t>
  </si>
  <si>
    <t>МТЗ, 
НАПВ</t>
  </si>
  <si>
    <t>да</t>
  </si>
  <si>
    <t>ПС 110 кВ Хвойная,
ВЛ-10кВ 16 МКР</t>
  </si>
  <si>
    <t>ЖО-2
СЗ-3</t>
  </si>
  <si>
    <t>ЖО-7
СЗ-3</t>
  </si>
  <si>
    <t>Повреждение КЛ-10кВ от ТП 9-16-1 до ТП 9-16-2 (Rиз  менее 200кОМ) требуется испытание повышенным напряжением</t>
  </si>
  <si>
    <t>Повреждение концевой кабельной муфты яч.4 ТП-9-3-4. Электродуговое повреждение моноблока RM-6</t>
  </si>
  <si>
    <t>за период с 08:00 27.111.23 по 08:00 04.12.23.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</si>
</sst>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6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9"/>
  <sheetViews>
    <sheetView tabSelected="1" zoomScale="60" zoomScaleNormal="60" zoomScaleSheetLayoutView="70" workbookViewId="0">
      <selection activeCell="H16" sqref="H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8"/>
    <col min="16" max="16" width="12.42578125" style="8" customWidth="1"/>
    <col min="17" max="16384" width="9.140625" style="8"/>
  </cols>
  <sheetData>
    <row r="1" spans="1:15" ht="15.75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75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customHeight="1" x14ac:dyDescent="0.2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.75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5" x14ac:dyDescent="0.2">
      <c r="A5" s="55" t="s">
        <v>14</v>
      </c>
      <c r="B5" s="55" t="s">
        <v>4</v>
      </c>
      <c r="C5" s="67" t="s">
        <v>6</v>
      </c>
      <c r="D5" s="55" t="s">
        <v>3</v>
      </c>
      <c r="E5" s="55" t="s">
        <v>7</v>
      </c>
      <c r="F5" s="55" t="s">
        <v>5</v>
      </c>
      <c r="G5" s="55"/>
      <c r="H5" s="55" t="s">
        <v>10</v>
      </c>
      <c r="I5" s="55" t="s">
        <v>9</v>
      </c>
      <c r="J5" s="55" t="s">
        <v>26</v>
      </c>
      <c r="K5" s="55" t="s">
        <v>0</v>
      </c>
      <c r="L5" s="55" t="s">
        <v>8</v>
      </c>
      <c r="M5" s="55" t="s">
        <v>24</v>
      </c>
      <c r="N5" s="55" t="s">
        <v>25</v>
      </c>
    </row>
    <row r="6" spans="1:15" ht="52.5" customHeight="1" x14ac:dyDescent="0.2">
      <c r="A6" s="55"/>
      <c r="B6" s="55"/>
      <c r="C6" s="68"/>
      <c r="D6" s="55"/>
      <c r="E6" s="55"/>
      <c r="F6" s="42" t="s">
        <v>1</v>
      </c>
      <c r="G6" s="42" t="s">
        <v>2</v>
      </c>
      <c r="H6" s="55"/>
      <c r="I6" s="55"/>
      <c r="J6" s="55"/>
      <c r="K6" s="56"/>
      <c r="L6" s="55"/>
      <c r="M6" s="55"/>
      <c r="N6" s="55"/>
    </row>
    <row r="7" spans="1:15" ht="39.950000000000003" customHeight="1" x14ac:dyDescent="0.2">
      <c r="A7" s="48">
        <v>1</v>
      </c>
      <c r="B7" s="49" t="s">
        <v>39</v>
      </c>
      <c r="C7" s="43" t="s">
        <v>40</v>
      </c>
      <c r="D7" s="43" t="s">
        <v>41</v>
      </c>
      <c r="E7" s="50" t="s">
        <v>42</v>
      </c>
      <c r="F7" s="44">
        <v>45260.078472222223</v>
      </c>
      <c r="G7" s="44">
        <v>45260.752083333333</v>
      </c>
      <c r="H7" s="51">
        <f>G7-F7</f>
        <v>0.67361111110949423</v>
      </c>
      <c r="I7" s="46">
        <v>7074</v>
      </c>
      <c r="J7" s="45">
        <v>5600</v>
      </c>
      <c r="K7" s="53" t="s">
        <v>48</v>
      </c>
      <c r="L7" s="45" t="s">
        <v>46</v>
      </c>
      <c r="M7" s="52">
        <v>-5</v>
      </c>
      <c r="N7" s="50" t="s">
        <v>43</v>
      </c>
      <c r="O7" s="19">
        <v>1</v>
      </c>
    </row>
    <row r="8" spans="1:15" ht="92.25" customHeight="1" x14ac:dyDescent="0.2">
      <c r="A8" s="47">
        <v>2</v>
      </c>
      <c r="B8" s="54" t="s">
        <v>39</v>
      </c>
      <c r="C8" s="43" t="s">
        <v>40</v>
      </c>
      <c r="D8" s="43" t="s">
        <v>44</v>
      </c>
      <c r="E8" s="50" t="s">
        <v>42</v>
      </c>
      <c r="F8" s="44">
        <v>45260.585416666669</v>
      </c>
      <c r="G8" s="44">
        <v>45260.831944444442</v>
      </c>
      <c r="H8" s="51">
        <f>G8-F8</f>
        <v>0.24652777777373558</v>
      </c>
      <c r="I8" s="46">
        <v>5895</v>
      </c>
      <c r="J8" s="45">
        <v>650</v>
      </c>
      <c r="K8" s="53" t="s">
        <v>47</v>
      </c>
      <c r="L8" s="45" t="s">
        <v>45</v>
      </c>
      <c r="M8" s="52">
        <v>-10</v>
      </c>
      <c r="N8" s="50" t="s">
        <v>43</v>
      </c>
      <c r="O8" s="19">
        <v>1</v>
      </c>
    </row>
    <row r="9" spans="1:15" ht="18.600000000000001" customHeight="1" x14ac:dyDescent="0.2">
      <c r="A9" s="32"/>
      <c r="B9" s="33"/>
      <c r="C9" s="34"/>
      <c r="D9" s="35"/>
      <c r="E9" s="21"/>
      <c r="F9" s="36"/>
      <c r="G9" s="36"/>
      <c r="H9" s="37"/>
      <c r="I9" s="38"/>
      <c r="J9" s="38"/>
      <c r="K9" s="39"/>
      <c r="L9" s="40"/>
      <c r="M9" s="41"/>
      <c r="N9" s="41"/>
    </row>
    <row r="10" spans="1:15" ht="18.75" customHeight="1" x14ac:dyDescent="0.2">
      <c r="B10" s="64" t="s">
        <v>38</v>
      </c>
      <c r="C10" s="64"/>
      <c r="D10" s="64"/>
      <c r="E10" s="11"/>
      <c r="F10" s="12"/>
      <c r="G10" s="12"/>
      <c r="H10" s="13"/>
      <c r="I10" s="29"/>
      <c r="J10" s="30"/>
      <c r="K10" s="14"/>
      <c r="L10" s="16"/>
      <c r="M10" s="16"/>
      <c r="N10" s="16"/>
    </row>
    <row r="11" spans="1:15" ht="18.75" x14ac:dyDescent="0.2">
      <c r="B11" s="61" t="s">
        <v>15</v>
      </c>
      <c r="C11" s="61"/>
      <c r="D11" s="27">
        <v>2</v>
      </c>
      <c r="F11" s="12"/>
      <c r="G11" s="17"/>
      <c r="H11" s="16"/>
      <c r="I11" s="16"/>
      <c r="J11" s="16"/>
      <c r="K11" s="16"/>
      <c r="L11" s="16"/>
      <c r="M11" s="16"/>
      <c r="N11" s="16"/>
    </row>
    <row r="12" spans="1:15" ht="18.75" customHeight="1" x14ac:dyDescent="0.2">
      <c r="B12" s="62" t="s">
        <v>16</v>
      </c>
      <c r="C12" s="63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x14ac:dyDescent="0.2">
      <c r="B13" s="62" t="s">
        <v>17</v>
      </c>
      <c r="C13" s="63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customHeight="1" x14ac:dyDescent="0.2">
      <c r="B14" s="76" t="s">
        <v>18</v>
      </c>
      <c r="C14" s="77"/>
      <c r="D14" s="27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</row>
    <row r="15" spans="1:15" ht="18.75" x14ac:dyDescent="0.2">
      <c r="B15" s="82" t="s">
        <v>12</v>
      </c>
      <c r="C15" s="83"/>
      <c r="D15" s="27">
        <v>0</v>
      </c>
      <c r="E15" s="3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80" t="s">
        <v>18</v>
      </c>
      <c r="C16" s="81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78" t="s">
        <v>19</v>
      </c>
      <c r="C17" s="79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74" t="s">
        <v>20</v>
      </c>
      <c r="C18" s="75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x14ac:dyDescent="0.2">
      <c r="B19" s="59" t="s">
        <v>22</v>
      </c>
      <c r="C19" s="60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84" t="s">
        <v>21</v>
      </c>
      <c r="C20" s="85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60.75" customHeight="1" x14ac:dyDescent="0.2">
      <c r="B22" s="72" t="s">
        <v>27</v>
      </c>
      <c r="C22" s="73"/>
      <c r="D22" s="20">
        <f>SUM(I7:I8)</f>
        <v>12969</v>
      </c>
      <c r="E22" s="57" t="s">
        <v>28</v>
      </c>
      <c r="F22" s="58"/>
      <c r="G22" s="20">
        <f>SUMIF(N7:N8,"да",I7:I8)</f>
        <v>12969</v>
      </c>
      <c r="H22" s="57" t="s">
        <v>29</v>
      </c>
      <c r="I22" s="58"/>
      <c r="J22" s="20">
        <f>D22-G22</f>
        <v>0</v>
      </c>
      <c r="M22" s="1"/>
      <c r="N22" s="4"/>
    </row>
    <row r="23" spans="2:14" ht="6.75" customHeight="1" x14ac:dyDescent="0.2">
      <c r="B23" s="31"/>
      <c r="C23" s="31"/>
      <c r="D23" s="21"/>
      <c r="E23" s="22"/>
      <c r="F23" s="23"/>
      <c r="G23" s="22"/>
      <c r="H23" s="22"/>
      <c r="I23" s="23"/>
      <c r="J23" s="22"/>
      <c r="K23" s="18"/>
      <c r="L23" s="1"/>
      <c r="M23" s="1"/>
      <c r="N23" s="4"/>
    </row>
    <row r="24" spans="2:14" ht="51" customHeight="1" x14ac:dyDescent="0.2">
      <c r="B24" s="72" t="s">
        <v>30</v>
      </c>
      <c r="C24" s="73"/>
      <c r="D24" s="24">
        <f>SUM(H7:H8)</f>
        <v>0.92013888888322981</v>
      </c>
      <c r="E24" s="57" t="s">
        <v>31</v>
      </c>
      <c r="F24" s="58"/>
      <c r="G24" s="24">
        <f>SUMIF(N7:N8,"да",H7:H8)</f>
        <v>0.92013888888322981</v>
      </c>
      <c r="H24" s="57" t="s">
        <v>32</v>
      </c>
      <c r="I24" s="58"/>
      <c r="J24" s="24">
        <f>D24-G24</f>
        <v>0</v>
      </c>
      <c r="M24" s="1"/>
      <c r="N24" s="4"/>
    </row>
    <row r="25" spans="2:14" ht="8.25" customHeight="1" x14ac:dyDescent="0.2">
      <c r="B25" s="31"/>
      <c r="C25" s="31"/>
      <c r="D25" s="25"/>
      <c r="E25" s="22"/>
      <c r="F25" s="22"/>
      <c r="G25" s="25" t="s">
        <v>36</v>
      </c>
      <c r="H25" s="22"/>
      <c r="I25" s="22"/>
      <c r="J25" s="25"/>
      <c r="M25" s="1"/>
      <c r="N25" s="4"/>
    </row>
    <row r="26" spans="2:14" ht="51" customHeight="1" x14ac:dyDescent="0.2">
      <c r="B26" s="72" t="s">
        <v>33</v>
      </c>
      <c r="C26" s="73"/>
      <c r="D26" s="26">
        <f>SUM(O7:O8)</f>
        <v>2</v>
      </c>
      <c r="E26" s="57" t="s">
        <v>34</v>
      </c>
      <c r="F26" s="58"/>
      <c r="G26" s="26">
        <f>SUMIF(N7:N8,"да",O7:O8)</f>
        <v>2</v>
      </c>
      <c r="H26" s="57" t="s">
        <v>35</v>
      </c>
      <c r="I26" s="58"/>
      <c r="J26" s="20">
        <f>D26-G26</f>
        <v>0</v>
      </c>
      <c r="M26" s="1"/>
      <c r="N26" s="4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</row>
    <row r="28" spans="2:14" ht="12.75" customHeight="1" x14ac:dyDescent="0.2">
      <c r="B28" s="71" t="s">
        <v>37</v>
      </c>
      <c r="C28" s="71"/>
      <c r="G28" s="9"/>
      <c r="H28" s="9"/>
      <c r="I28" s="9"/>
      <c r="J28" s="9"/>
      <c r="K28" s="9"/>
      <c r="L28" s="4"/>
      <c r="M28" s="4"/>
    </row>
    <row r="29" spans="2:14" x14ac:dyDescent="0.2">
      <c r="F29" s="15"/>
      <c r="G29" s="15"/>
      <c r="H29" s="15"/>
    </row>
  </sheetData>
  <sortState ref="B7:N12">
    <sortCondition ref="F7:F12"/>
    <sortCondition ref="B7:B12"/>
  </sortState>
  <mergeCells count="38"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2023-12-04T05:04:31Z</dcterms:modified>
</cp:coreProperties>
</file>