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9440" windowHeight="16260" activeTab="0"/>
  </bookViews>
  <sheets>
    <sheet name="Ведомость за неделю" sheetId="1" r:id="rId1"/>
  </sheets>
  <definedNames>
    <definedName name="_xlnm.Print_Area" localSheetId="0">'Ведомость за неделю'!$A$1:$N$51</definedName>
  </definedNames>
  <calcPr fullCalcOnLoad="1"/>
</workbook>
</file>

<file path=xl/sharedStrings.xml><?xml version="1.0" encoding="utf-8"?>
<sst xmlns="http://schemas.openxmlformats.org/spreadsheetml/2006/main" count="130" uniqueCount="79">
  <si>
    <t>Причина отключения</t>
  </si>
  <si>
    <t>Диспетчерское наименование электрооборудования</t>
  </si>
  <si>
    <t>Общество</t>
  </si>
  <si>
    <t>Продолж. отключения, час.</t>
  </si>
  <si>
    <t>Дата, Время</t>
  </si>
  <si>
    <t>Недоотпуск электроэнергии кВт*ч</t>
  </si>
  <si>
    <t>2. Аварийные  отключения, инциденты, замыкания на землю, перепады напряжения, введения ограничений по потребляемой мощности.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</si>
  <si>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</si>
  <si>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</si>
  <si>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</si>
  <si>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>Отказ генераторных установок   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</si>
  <si>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</si>
  <si>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</si>
  <si>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</si>
  <si>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</si>
  <si>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</si>
  <si>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нет</t>
  </si>
  <si>
    <t>Имущест во   ЮРЭСК</t>
  </si>
  <si>
    <t>Контактный тел.:                  89505020102</t>
  </si>
  <si>
    <t xml:space="preserve">Повреждение ВЛ  - </t>
  </si>
  <si>
    <t xml:space="preserve">атмосферные воздействия - </t>
  </si>
  <si>
    <t xml:space="preserve">Причина не установлена   - </t>
  </si>
  <si>
    <t xml:space="preserve">Повреждение КТП   - </t>
  </si>
  <si>
    <t xml:space="preserve">по вине сторонних организаций  - </t>
  </si>
  <si>
    <t xml:space="preserve">Повреждение КЛ  - </t>
  </si>
  <si>
    <t xml:space="preserve">падение деревьев  - </t>
  </si>
  <si>
    <t>Нет</t>
  </si>
  <si>
    <t>за период с 16.09.13г по 22.09.13г</t>
  </si>
  <si>
    <t>ЮТЭК-Березово</t>
  </si>
  <si>
    <t>г Березово</t>
  </si>
  <si>
    <t>ПС 110/35/6 Березово   откл. ВЛ-6кВ ф.№5 яч.21</t>
  </si>
  <si>
    <t>ТО</t>
  </si>
  <si>
    <t>Повреждение опоры, гражданским транспортным средством.</t>
  </si>
  <si>
    <t>ЮТЭК-Югорск</t>
  </si>
  <si>
    <t>г. Югорск</t>
  </si>
  <si>
    <t>ПС 110/10 Хвойная, ВЛ-10, ф. Сок-2</t>
  </si>
  <si>
    <t>МТЗ</t>
  </si>
  <si>
    <t>ЮТЭК-НВР</t>
  </si>
  <si>
    <t>г. Нижневартовск</t>
  </si>
  <si>
    <t>ЗЗ</t>
  </si>
  <si>
    <t>ЮТЭК-Нягань</t>
  </si>
  <si>
    <t>г. Нягань</t>
  </si>
  <si>
    <t>РП-13, ВЛ-10кВ                        ф. МК-156</t>
  </si>
  <si>
    <t>Повреждение КЛ-10кВ на ТП Сибур-транс</t>
  </si>
  <si>
    <t xml:space="preserve">РП 6 кВ Береговая, ВЛ-6кВ ф. №12 Пионерная база </t>
  </si>
  <si>
    <t>Повреждение изоляции на спусках фаза В КТПН-6/0,4кВ №108</t>
  </si>
  <si>
    <t>ЮТЭК-Нефтеюганск</t>
  </si>
  <si>
    <t>г. Нефтеюганск</t>
  </si>
  <si>
    <t>ПС 35/6 №193, ф.№17</t>
  </si>
  <si>
    <t>Не установлена</t>
  </si>
  <si>
    <t xml:space="preserve">ПС Чульчам КЛ-10кВ, ф. РП 3, ТП3 03 ввод №2 </t>
  </si>
  <si>
    <t>Повреждение КЛ-10кВ сторонней организацией</t>
  </si>
  <si>
    <t>Кондинский ф-ал ОАО "ЮРЭСК"</t>
  </si>
  <si>
    <t>п. Междуреченский</t>
  </si>
  <si>
    <t>РП-1 КЛ-10кВ, ф. Мыс</t>
  </si>
  <si>
    <t>п. Куминский</t>
  </si>
  <si>
    <t>ЗРУ НПС Кума В-6кВ, яч.№12</t>
  </si>
  <si>
    <t>3 котельные</t>
  </si>
  <si>
    <t>ЮТЭК-Совэнерго</t>
  </si>
  <si>
    <t>п, Алябьево</t>
  </si>
  <si>
    <t>ПС 110/10 Алябьево, ф. Алябьево, ВЛ-10кВ</t>
  </si>
  <si>
    <t>ЮТЭК-Когалым</t>
  </si>
  <si>
    <t>г. Когалым</t>
  </si>
  <si>
    <t>ПС 35/10 №30, яч.№18</t>
  </si>
  <si>
    <t>ПС 35/6 №192, ф.20, КЛ 6кВ</t>
  </si>
  <si>
    <t>В ТП №7-16 на ШМ-6кВ попала кошка</t>
  </si>
  <si>
    <t>ПС 35/6 №192, ф.17, КЛ 6кВ</t>
  </si>
  <si>
    <t xml:space="preserve">Повреждение оп. №35-36 в результате ДТП (опора№35 заменили) </t>
  </si>
  <si>
    <t xml:space="preserve">Не установлена </t>
  </si>
  <si>
    <t>Исполнитель :                   Чоршанбиев Т.А.</t>
  </si>
  <si>
    <t xml:space="preserve">Обрыв кабеля участка от ТП-9113 до ТП-9101, при производстве земляных работ ОАО Реалсервис </t>
  </si>
  <si>
    <t xml:space="preserve">Обрыв КЛ-6кВ ввод на ТП Ст.обезжилезования, на 2 водоподъеме строительной организацией </t>
  </si>
  <si>
    <t>п. Болчары</t>
  </si>
  <si>
    <t xml:space="preserve">  17:20</t>
  </si>
  <si>
    <t>КРУН СВЛ-10 №12-8</t>
  </si>
  <si>
    <t>Да</t>
  </si>
  <si>
    <t>Падение дерева, замена изолятора ф.А. оп. №277, оп №227 ф.С</t>
  </si>
  <si>
    <t>да</t>
  </si>
  <si>
    <r>
      <t>ИТОГО :  15</t>
    </r>
    <r>
      <rPr>
        <b/>
        <sz val="12"/>
        <rFont val="Times New Roman"/>
        <family val="1"/>
      </rPr>
      <t xml:space="preserve"> 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- 8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</si>
</sst>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</numFmts>
  <fonts count="65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04998999834060669"/>
      <name val="Times New Roman"/>
      <family val="1"/>
    </font>
    <font>
      <b/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1" fillId="0" borderId="0">
      <alignment horizontal="left"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96" fontId="17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81" fontId="17" fillId="33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9" fontId="60" fillId="0" borderId="0" xfId="7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181" fontId="17" fillId="33" borderId="11" xfId="0" applyNumberFormat="1" applyFont="1" applyFill="1" applyBorder="1" applyAlignment="1">
      <alignment horizontal="center" vertical="center" wrapText="1"/>
    </xf>
    <xf numFmtId="196" fontId="17" fillId="33" borderId="11" xfId="0" applyNumberFormat="1" applyFont="1" applyFill="1" applyBorder="1" applyAlignment="1">
      <alignment horizontal="center" vertical="center" wrapText="1"/>
    </xf>
    <xf numFmtId="2" fontId="17" fillId="33" borderId="11" xfId="0" applyNumberFormat="1" applyFont="1" applyFill="1" applyBorder="1" applyAlignment="1">
      <alignment horizontal="center" vertical="center" wrapText="1"/>
    </xf>
    <xf numFmtId="2" fontId="17" fillId="33" borderId="12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181" fontId="17" fillId="33" borderId="12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9" fontId="60" fillId="0" borderId="10" xfId="7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9" fontId="60" fillId="0" borderId="13" xfId="70" applyFont="1" applyFill="1" applyBorder="1" applyAlignment="1">
      <alignment horizontal="left" vertical="center" wrapText="1"/>
    </xf>
    <xf numFmtId="9" fontId="60" fillId="0" borderId="14" xfId="70" applyFont="1" applyFill="1" applyBorder="1" applyAlignment="1">
      <alignment horizontal="left" vertical="center" wrapText="1"/>
    </xf>
    <xf numFmtId="9" fontId="60" fillId="0" borderId="15" xfId="70" applyFont="1" applyFill="1" applyBorder="1" applyAlignment="1">
      <alignment horizontal="left" vertical="center" wrapText="1"/>
    </xf>
    <xf numFmtId="9" fontId="60" fillId="0" borderId="16" xfId="7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9" fontId="60" fillId="0" borderId="17" xfId="70" applyFont="1" applyFill="1" applyBorder="1" applyAlignment="1">
      <alignment horizontal="center" vertical="center" wrapText="1"/>
    </xf>
    <xf numFmtId="9" fontId="60" fillId="0" borderId="18" xfId="70" applyFont="1" applyFill="1" applyBorder="1" applyAlignment="1">
      <alignment horizontal="center" vertical="center" wrapText="1"/>
    </xf>
    <xf numFmtId="9" fontId="60" fillId="0" borderId="19" xfId="7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left" vertical="center"/>
    </xf>
    <xf numFmtId="0" fontId="61" fillId="34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/>
    </xf>
    <xf numFmtId="0" fontId="61" fillId="0" borderId="20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181" fontId="17" fillId="33" borderId="19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0" fontId="61" fillId="34" borderId="12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/>
    </xf>
    <xf numFmtId="0" fontId="64" fillId="33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left" vertical="center" wrapText="1"/>
    </xf>
    <xf numFmtId="0" fontId="61" fillId="34" borderId="20" xfId="0" applyFont="1" applyFill="1" applyBorder="1" applyAlignment="1">
      <alignment horizontal="left" vertical="center" wrapText="1"/>
    </xf>
    <xf numFmtId="0" fontId="61" fillId="34" borderId="12" xfId="0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Денежный 4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2 3" xfId="63"/>
    <cellStyle name="Обычный 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54"/>
  <sheetViews>
    <sheetView tabSelected="1" zoomScale="85" zoomScaleNormal="85" workbookViewId="0" topLeftCell="A1">
      <selection activeCell="C30" sqref="C30:C31"/>
    </sheetView>
  </sheetViews>
  <sheetFormatPr defaultColWidth="9.140625" defaultRowHeight="12.75"/>
  <cols>
    <col min="1" max="1" width="5.421875" style="6" customWidth="1"/>
    <col min="2" max="2" width="21.57421875" style="1" customWidth="1"/>
    <col min="3" max="3" width="22.8515625" style="1" customWidth="1"/>
    <col min="4" max="4" width="34.7109375" style="1" customWidth="1"/>
    <col min="5" max="5" width="14.421875" style="1" customWidth="1"/>
    <col min="6" max="7" width="11.00390625" style="1" customWidth="1"/>
    <col min="8" max="8" width="11.7109375" style="1" customWidth="1"/>
    <col min="9" max="9" width="10.8515625" style="1" customWidth="1"/>
    <col min="10" max="10" width="15.140625" style="1" customWidth="1"/>
    <col min="11" max="11" width="39.8515625" style="1" customWidth="1"/>
    <col min="12" max="12" width="16.00390625" style="1" customWidth="1"/>
    <col min="13" max="13" width="6.28125" style="1" customWidth="1"/>
    <col min="14" max="16384" width="9.140625" style="1" customWidth="1"/>
  </cols>
  <sheetData>
    <row r="1" spans="2:12" ht="23.25" customHeight="1">
      <c r="B1" s="112" t="s">
        <v>9</v>
      </c>
      <c r="C1" s="112"/>
      <c r="D1" s="112"/>
      <c r="E1" s="112"/>
      <c r="F1" s="112"/>
      <c r="G1" s="112"/>
      <c r="H1" s="112"/>
      <c r="I1" s="112"/>
      <c r="J1" s="112"/>
      <c r="K1" s="112"/>
      <c r="L1" s="2"/>
    </row>
    <row r="2" spans="2:12" ht="20.25" customHeight="1">
      <c r="B2" s="113" t="s">
        <v>27</v>
      </c>
      <c r="C2" s="113"/>
      <c r="D2" s="113"/>
      <c r="E2" s="113"/>
      <c r="F2" s="113"/>
      <c r="G2" s="113"/>
      <c r="H2" s="113"/>
      <c r="I2" s="113"/>
      <c r="J2" s="113"/>
      <c r="K2" s="113"/>
      <c r="L2" s="2"/>
    </row>
    <row r="3" spans="1:14" ht="27" customHeight="1">
      <c r="A3" s="7"/>
      <c r="B3" s="111" t="s">
        <v>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21.75" customHeight="1">
      <c r="A4" s="7"/>
      <c r="B4" s="25" t="s">
        <v>2</v>
      </c>
      <c r="C4" s="5" t="s">
        <v>8</v>
      </c>
      <c r="D4" s="5" t="s">
        <v>1</v>
      </c>
      <c r="E4" s="5" t="s">
        <v>7</v>
      </c>
      <c r="F4" s="102" t="s">
        <v>4</v>
      </c>
      <c r="G4" s="102"/>
      <c r="H4" s="5" t="s">
        <v>3</v>
      </c>
      <c r="I4" s="5" t="s">
        <v>5</v>
      </c>
      <c r="J4" s="102" t="s">
        <v>0</v>
      </c>
      <c r="K4" s="103"/>
      <c r="L4" s="24" t="s">
        <v>14</v>
      </c>
      <c r="M4" s="24" t="s">
        <v>15</v>
      </c>
      <c r="N4" s="7" t="s">
        <v>17</v>
      </c>
    </row>
    <row r="5" spans="1:14" ht="21.75" customHeight="1">
      <c r="A5" s="78">
        <v>1</v>
      </c>
      <c r="B5" s="69" t="s">
        <v>28</v>
      </c>
      <c r="C5" s="83" t="s">
        <v>29</v>
      </c>
      <c r="D5" s="83" t="s">
        <v>30</v>
      </c>
      <c r="E5" s="84" t="s">
        <v>31</v>
      </c>
      <c r="F5" s="21">
        <v>41533</v>
      </c>
      <c r="G5" s="21">
        <v>41533</v>
      </c>
      <c r="H5" s="72">
        <f>G6-F6</f>
        <v>0.023611111111111138</v>
      </c>
      <c r="I5" s="93">
        <v>76</v>
      </c>
      <c r="J5" s="106" t="s">
        <v>32</v>
      </c>
      <c r="K5" s="107"/>
      <c r="L5" s="63" t="s">
        <v>26</v>
      </c>
      <c r="M5" s="58"/>
      <c r="N5" s="57" t="s">
        <v>16</v>
      </c>
    </row>
    <row r="6" spans="1:14" ht="21.75" customHeight="1">
      <c r="A6" s="78"/>
      <c r="B6" s="69"/>
      <c r="C6" s="83"/>
      <c r="D6" s="83"/>
      <c r="E6" s="84"/>
      <c r="F6" s="27">
        <v>0.6729166666666666</v>
      </c>
      <c r="G6" s="27">
        <v>0.6965277777777777</v>
      </c>
      <c r="H6" s="72"/>
      <c r="I6" s="93"/>
      <c r="J6" s="108"/>
      <c r="K6" s="109"/>
      <c r="L6" s="64"/>
      <c r="M6" s="58"/>
      <c r="N6" s="57"/>
    </row>
    <row r="7" spans="1:14" ht="27.75" customHeight="1">
      <c r="A7" s="78">
        <v>2</v>
      </c>
      <c r="B7" s="76" t="s">
        <v>33</v>
      </c>
      <c r="C7" s="49" t="s">
        <v>34</v>
      </c>
      <c r="D7" s="49" t="s">
        <v>35</v>
      </c>
      <c r="E7" s="51" t="s">
        <v>36</v>
      </c>
      <c r="F7" s="21">
        <v>41534</v>
      </c>
      <c r="G7" s="21">
        <v>41534</v>
      </c>
      <c r="H7" s="110">
        <f>G8-F8</f>
        <v>0.06041666666666662</v>
      </c>
      <c r="I7" s="43">
        <v>151</v>
      </c>
      <c r="J7" s="59" t="s">
        <v>70</v>
      </c>
      <c r="K7" s="60"/>
      <c r="L7" s="63" t="s">
        <v>26</v>
      </c>
      <c r="M7" s="65"/>
      <c r="N7" s="63" t="s">
        <v>26</v>
      </c>
    </row>
    <row r="8" spans="1:14" ht="27.75" customHeight="1">
      <c r="A8" s="78"/>
      <c r="B8" s="114"/>
      <c r="C8" s="50"/>
      <c r="D8" s="50"/>
      <c r="E8" s="52"/>
      <c r="F8" s="27">
        <v>0.3680555555555556</v>
      </c>
      <c r="G8" s="27">
        <v>0.4284722222222222</v>
      </c>
      <c r="H8" s="110"/>
      <c r="I8" s="44"/>
      <c r="J8" s="61"/>
      <c r="K8" s="62"/>
      <c r="L8" s="64"/>
      <c r="M8" s="66"/>
      <c r="N8" s="64"/>
    </row>
    <row r="9" spans="1:14" ht="21.75" customHeight="1">
      <c r="A9" s="78">
        <v>3</v>
      </c>
      <c r="B9" s="85" t="s">
        <v>37</v>
      </c>
      <c r="C9" s="70" t="s">
        <v>38</v>
      </c>
      <c r="D9" s="71" t="s">
        <v>44</v>
      </c>
      <c r="E9" s="57" t="s">
        <v>39</v>
      </c>
      <c r="F9" s="21">
        <v>41534</v>
      </c>
      <c r="G9" s="21">
        <v>41535</v>
      </c>
      <c r="H9" s="72">
        <v>0.75</v>
      </c>
      <c r="I9" s="93">
        <v>1711.6</v>
      </c>
      <c r="J9" s="56" t="s">
        <v>45</v>
      </c>
      <c r="K9" s="56"/>
      <c r="L9" s="63" t="s">
        <v>26</v>
      </c>
      <c r="M9" s="58"/>
      <c r="N9" s="57" t="s">
        <v>16</v>
      </c>
    </row>
    <row r="10" spans="1:14" ht="21.75" customHeight="1">
      <c r="A10" s="78"/>
      <c r="B10" s="116"/>
      <c r="C10" s="70"/>
      <c r="D10" s="71"/>
      <c r="E10" s="57"/>
      <c r="F10" s="27">
        <v>0.7222222222222222</v>
      </c>
      <c r="G10" s="27">
        <v>0.4513888888888889</v>
      </c>
      <c r="H10" s="72"/>
      <c r="I10" s="93"/>
      <c r="J10" s="56"/>
      <c r="K10" s="56"/>
      <c r="L10" s="64"/>
      <c r="M10" s="58"/>
      <c r="N10" s="57"/>
    </row>
    <row r="11" spans="1:14" ht="21.75" customHeight="1">
      <c r="A11" s="78">
        <v>4</v>
      </c>
      <c r="B11" s="85" t="s">
        <v>40</v>
      </c>
      <c r="C11" s="49" t="s">
        <v>41</v>
      </c>
      <c r="D11" s="87" t="s">
        <v>42</v>
      </c>
      <c r="E11" s="51" t="s">
        <v>31</v>
      </c>
      <c r="F11" s="21">
        <v>41535</v>
      </c>
      <c r="G11" s="21">
        <v>41535</v>
      </c>
      <c r="H11" s="53">
        <f>G12-F12</f>
        <v>0.04861111111111116</v>
      </c>
      <c r="I11" s="43">
        <v>254</v>
      </c>
      <c r="J11" s="45" t="s">
        <v>43</v>
      </c>
      <c r="K11" s="46"/>
      <c r="L11" s="63" t="s">
        <v>26</v>
      </c>
      <c r="M11" s="82"/>
      <c r="N11" s="57" t="s">
        <v>16</v>
      </c>
    </row>
    <row r="12" spans="1:14" ht="21.75" customHeight="1">
      <c r="A12" s="78"/>
      <c r="B12" s="86"/>
      <c r="C12" s="50"/>
      <c r="D12" s="88"/>
      <c r="E12" s="52"/>
      <c r="F12" s="27">
        <v>0.7944444444444444</v>
      </c>
      <c r="G12" s="27">
        <v>0.8430555555555556</v>
      </c>
      <c r="H12" s="54"/>
      <c r="I12" s="44"/>
      <c r="J12" s="47"/>
      <c r="K12" s="48"/>
      <c r="L12" s="64"/>
      <c r="M12" s="82"/>
      <c r="N12" s="57"/>
    </row>
    <row r="13" spans="1:14" ht="21.75" customHeight="1">
      <c r="A13" s="78">
        <v>5</v>
      </c>
      <c r="B13" s="94" t="s">
        <v>46</v>
      </c>
      <c r="C13" s="89" t="s">
        <v>47</v>
      </c>
      <c r="D13" s="49" t="s">
        <v>48</v>
      </c>
      <c r="E13" s="91" t="s">
        <v>39</v>
      </c>
      <c r="F13" s="21">
        <v>41535</v>
      </c>
      <c r="G13" s="21">
        <v>41535</v>
      </c>
      <c r="H13" s="72">
        <f>G14-F14</f>
        <v>0.06527777777777777</v>
      </c>
      <c r="I13" s="93">
        <v>1255</v>
      </c>
      <c r="J13" s="83" t="s">
        <v>49</v>
      </c>
      <c r="K13" s="83"/>
      <c r="L13" s="63" t="s">
        <v>26</v>
      </c>
      <c r="M13" s="82"/>
      <c r="N13" s="84" t="s">
        <v>16</v>
      </c>
    </row>
    <row r="14" spans="1:14" ht="21.75" customHeight="1">
      <c r="A14" s="78"/>
      <c r="B14" s="95"/>
      <c r="C14" s="90"/>
      <c r="D14" s="50"/>
      <c r="E14" s="92"/>
      <c r="F14" s="27">
        <v>0.8506944444444445</v>
      </c>
      <c r="G14" s="27">
        <v>0.9159722222222223</v>
      </c>
      <c r="H14" s="72"/>
      <c r="I14" s="93"/>
      <c r="J14" s="83"/>
      <c r="K14" s="83"/>
      <c r="L14" s="64"/>
      <c r="M14" s="82"/>
      <c r="N14" s="84"/>
    </row>
    <row r="15" spans="1:14" ht="28.5" customHeight="1">
      <c r="A15" s="78">
        <v>6</v>
      </c>
      <c r="B15" s="95"/>
      <c r="C15" s="89" t="s">
        <v>47</v>
      </c>
      <c r="D15" s="49" t="s">
        <v>64</v>
      </c>
      <c r="E15" s="91" t="s">
        <v>31</v>
      </c>
      <c r="F15" s="21">
        <v>41538</v>
      </c>
      <c r="G15" s="21">
        <v>41538</v>
      </c>
      <c r="H15" s="72">
        <f>G16-F16</f>
        <v>0.041666666666666685</v>
      </c>
      <c r="I15" s="93">
        <v>1696</v>
      </c>
      <c r="J15" s="83" t="s">
        <v>71</v>
      </c>
      <c r="K15" s="83"/>
      <c r="L15" s="63" t="s">
        <v>26</v>
      </c>
      <c r="M15" s="82"/>
      <c r="N15" s="84" t="s">
        <v>16</v>
      </c>
    </row>
    <row r="16" spans="1:14" ht="28.5" customHeight="1">
      <c r="A16" s="78"/>
      <c r="B16" s="95"/>
      <c r="C16" s="90"/>
      <c r="D16" s="50"/>
      <c r="E16" s="92"/>
      <c r="F16" s="27">
        <v>0.3958333333333333</v>
      </c>
      <c r="G16" s="27">
        <v>0.4375</v>
      </c>
      <c r="H16" s="72"/>
      <c r="I16" s="93"/>
      <c r="J16" s="83"/>
      <c r="K16" s="83"/>
      <c r="L16" s="64"/>
      <c r="M16" s="82"/>
      <c r="N16" s="84"/>
    </row>
    <row r="17" spans="1:14" ht="21.75" customHeight="1">
      <c r="A17" s="78">
        <v>7</v>
      </c>
      <c r="B17" s="95"/>
      <c r="C17" s="89" t="s">
        <v>47</v>
      </c>
      <c r="D17" s="49" t="s">
        <v>64</v>
      </c>
      <c r="E17" s="91" t="s">
        <v>39</v>
      </c>
      <c r="F17" s="21">
        <v>41538</v>
      </c>
      <c r="G17" s="21">
        <v>41538</v>
      </c>
      <c r="H17" s="72">
        <f>G18-F18</f>
        <v>0.04999999999999993</v>
      </c>
      <c r="I17" s="93">
        <v>1899</v>
      </c>
      <c r="J17" s="83" t="s">
        <v>65</v>
      </c>
      <c r="K17" s="83"/>
      <c r="L17" s="63" t="s">
        <v>26</v>
      </c>
      <c r="M17" s="82"/>
      <c r="N17" s="84" t="s">
        <v>16</v>
      </c>
    </row>
    <row r="18" spans="1:14" ht="21.75" customHeight="1">
      <c r="A18" s="78"/>
      <c r="B18" s="95"/>
      <c r="C18" s="90"/>
      <c r="D18" s="50"/>
      <c r="E18" s="92"/>
      <c r="F18" s="27">
        <v>0.8298611111111112</v>
      </c>
      <c r="G18" s="27">
        <v>0.8798611111111111</v>
      </c>
      <c r="H18" s="72"/>
      <c r="I18" s="93"/>
      <c r="J18" s="83"/>
      <c r="K18" s="83"/>
      <c r="L18" s="64"/>
      <c r="M18" s="82"/>
      <c r="N18" s="84"/>
    </row>
    <row r="19" spans="1:14" ht="21.75" customHeight="1">
      <c r="A19" s="78">
        <v>8</v>
      </c>
      <c r="B19" s="95"/>
      <c r="C19" s="89" t="s">
        <v>47</v>
      </c>
      <c r="D19" s="49" t="s">
        <v>66</v>
      </c>
      <c r="E19" s="91" t="s">
        <v>39</v>
      </c>
      <c r="F19" s="21">
        <v>41538</v>
      </c>
      <c r="G19" s="21">
        <v>41538</v>
      </c>
      <c r="H19" s="72">
        <f>G20-F20</f>
        <v>0.04999999999999993</v>
      </c>
      <c r="I19" s="93">
        <v>1863</v>
      </c>
      <c r="J19" s="83" t="s">
        <v>65</v>
      </c>
      <c r="K19" s="83"/>
      <c r="L19" s="63" t="s">
        <v>26</v>
      </c>
      <c r="M19" s="82"/>
      <c r="N19" s="84" t="s">
        <v>16</v>
      </c>
    </row>
    <row r="20" spans="1:14" ht="21.75" customHeight="1">
      <c r="A20" s="78"/>
      <c r="B20" s="96"/>
      <c r="C20" s="90"/>
      <c r="D20" s="50"/>
      <c r="E20" s="92"/>
      <c r="F20" s="27">
        <v>0.8298611111111112</v>
      </c>
      <c r="G20" s="27">
        <v>0.8798611111111111</v>
      </c>
      <c r="H20" s="72"/>
      <c r="I20" s="93"/>
      <c r="J20" s="83"/>
      <c r="K20" s="83"/>
      <c r="L20" s="64"/>
      <c r="M20" s="82"/>
      <c r="N20" s="84"/>
    </row>
    <row r="21" spans="1:14" ht="21.75" customHeight="1">
      <c r="A21" s="79"/>
      <c r="B21" s="80"/>
      <c r="C21" s="80"/>
      <c r="D21" s="80"/>
      <c r="E21" s="80"/>
      <c r="F21" s="80"/>
      <c r="G21" s="80"/>
      <c r="H21" s="81"/>
      <c r="I21" s="31">
        <f>I5+I7+I9+I11+I13+I15+I17+I19</f>
        <v>8905.6</v>
      </c>
      <c r="J21" s="73"/>
      <c r="K21" s="74"/>
      <c r="L21" s="74"/>
      <c r="M21" s="74"/>
      <c r="N21" s="75"/>
    </row>
    <row r="22" spans="1:14" ht="21.75" customHeight="1">
      <c r="A22" s="78">
        <v>9</v>
      </c>
      <c r="B22" s="85" t="s">
        <v>40</v>
      </c>
      <c r="C22" s="49" t="s">
        <v>41</v>
      </c>
      <c r="D22" s="87" t="s">
        <v>50</v>
      </c>
      <c r="E22" s="51" t="s">
        <v>39</v>
      </c>
      <c r="F22" s="21">
        <v>41536</v>
      </c>
      <c r="G22" s="21">
        <v>41536</v>
      </c>
      <c r="H22" s="53">
        <f>G23-F23</f>
        <v>0.023611111111111138</v>
      </c>
      <c r="I22" s="43">
        <v>0</v>
      </c>
      <c r="J22" s="45" t="s">
        <v>51</v>
      </c>
      <c r="K22" s="46"/>
      <c r="L22" s="63" t="s">
        <v>26</v>
      </c>
      <c r="M22" s="82"/>
      <c r="N22" s="57" t="s">
        <v>16</v>
      </c>
    </row>
    <row r="23" spans="1:14" ht="21.75" customHeight="1">
      <c r="A23" s="78"/>
      <c r="B23" s="86"/>
      <c r="C23" s="50"/>
      <c r="D23" s="88"/>
      <c r="E23" s="52"/>
      <c r="F23" s="27">
        <v>0.7354166666666666</v>
      </c>
      <c r="G23" s="27">
        <v>0.7590277777777777</v>
      </c>
      <c r="H23" s="54"/>
      <c r="I23" s="44"/>
      <c r="J23" s="47"/>
      <c r="K23" s="48"/>
      <c r="L23" s="64"/>
      <c r="M23" s="82"/>
      <c r="N23" s="57"/>
    </row>
    <row r="24" spans="1:14" ht="21.75" customHeight="1">
      <c r="A24" s="78">
        <v>10</v>
      </c>
      <c r="B24" s="121" t="s">
        <v>52</v>
      </c>
      <c r="C24" s="49" t="s">
        <v>53</v>
      </c>
      <c r="D24" s="49" t="s">
        <v>54</v>
      </c>
      <c r="E24" s="51" t="s">
        <v>31</v>
      </c>
      <c r="F24" s="21">
        <v>41537</v>
      </c>
      <c r="G24" s="21">
        <v>41537</v>
      </c>
      <c r="H24" s="53">
        <f>G25-F25</f>
        <v>0.016666666666666607</v>
      </c>
      <c r="I24" s="43">
        <v>996.48</v>
      </c>
      <c r="J24" s="45" t="s">
        <v>51</v>
      </c>
      <c r="K24" s="46"/>
      <c r="L24" s="63" t="s">
        <v>26</v>
      </c>
      <c r="M24" s="65"/>
      <c r="N24" s="63" t="s">
        <v>16</v>
      </c>
    </row>
    <row r="25" spans="1:14" ht="21.75" customHeight="1">
      <c r="A25" s="78"/>
      <c r="B25" s="122"/>
      <c r="C25" s="50"/>
      <c r="D25" s="50"/>
      <c r="E25" s="52"/>
      <c r="F25" s="27">
        <v>0.6847222222222222</v>
      </c>
      <c r="G25" s="27">
        <v>0.7013888888888888</v>
      </c>
      <c r="H25" s="54"/>
      <c r="I25" s="44"/>
      <c r="J25" s="47"/>
      <c r="K25" s="48"/>
      <c r="L25" s="64"/>
      <c r="M25" s="66"/>
      <c r="N25" s="64"/>
    </row>
    <row r="26" spans="1:14" ht="21.75" customHeight="1">
      <c r="A26" s="78">
        <v>11</v>
      </c>
      <c r="B26" s="122"/>
      <c r="C26" s="49" t="s">
        <v>55</v>
      </c>
      <c r="D26" s="49" t="s">
        <v>56</v>
      </c>
      <c r="E26" s="51" t="s">
        <v>31</v>
      </c>
      <c r="F26" s="21">
        <v>41538</v>
      </c>
      <c r="G26" s="21">
        <v>41538</v>
      </c>
      <c r="H26" s="53">
        <f>G27-F27</f>
        <v>0.036805555555555536</v>
      </c>
      <c r="I26" s="43">
        <v>374</v>
      </c>
      <c r="J26" s="45" t="s">
        <v>49</v>
      </c>
      <c r="K26" s="46"/>
      <c r="L26" s="63" t="s">
        <v>57</v>
      </c>
      <c r="M26" s="65"/>
      <c r="N26" s="63" t="s">
        <v>77</v>
      </c>
    </row>
    <row r="27" spans="1:14" ht="21.75" customHeight="1">
      <c r="A27" s="78"/>
      <c r="B27" s="122"/>
      <c r="C27" s="50"/>
      <c r="D27" s="50"/>
      <c r="E27" s="52"/>
      <c r="F27" s="27">
        <v>0.6506944444444445</v>
      </c>
      <c r="G27" s="27">
        <v>0.6875</v>
      </c>
      <c r="H27" s="54"/>
      <c r="I27" s="44"/>
      <c r="J27" s="47"/>
      <c r="K27" s="48"/>
      <c r="L27" s="64"/>
      <c r="M27" s="66"/>
      <c r="N27" s="64"/>
    </row>
    <row r="28" spans="1:14" ht="21.75" customHeight="1">
      <c r="A28" s="118">
        <v>12</v>
      </c>
      <c r="B28" s="122"/>
      <c r="C28" s="49" t="s">
        <v>55</v>
      </c>
      <c r="D28" s="49" t="s">
        <v>56</v>
      </c>
      <c r="E28" s="51" t="s">
        <v>31</v>
      </c>
      <c r="F28" s="21">
        <v>41539</v>
      </c>
      <c r="G28" s="21">
        <v>41539</v>
      </c>
      <c r="H28" s="53">
        <v>0.027777777777777776</v>
      </c>
      <c r="I28" s="43">
        <v>112</v>
      </c>
      <c r="J28" s="45" t="s">
        <v>49</v>
      </c>
      <c r="K28" s="46"/>
      <c r="L28" s="63" t="s">
        <v>57</v>
      </c>
      <c r="M28" s="65"/>
      <c r="N28" s="63" t="s">
        <v>77</v>
      </c>
    </row>
    <row r="29" spans="1:14" ht="21.75" customHeight="1">
      <c r="A29" s="119"/>
      <c r="B29" s="122"/>
      <c r="C29" s="50"/>
      <c r="D29" s="50"/>
      <c r="E29" s="52"/>
      <c r="F29" s="41" t="s">
        <v>73</v>
      </c>
      <c r="G29" s="41">
        <v>0.75</v>
      </c>
      <c r="H29" s="54"/>
      <c r="I29" s="44"/>
      <c r="J29" s="47"/>
      <c r="K29" s="48"/>
      <c r="L29" s="64"/>
      <c r="M29" s="66"/>
      <c r="N29" s="64"/>
    </row>
    <row r="30" spans="1:14" ht="27.75" customHeight="1">
      <c r="A30" s="120">
        <v>13</v>
      </c>
      <c r="B30" s="122"/>
      <c r="C30" s="49" t="s">
        <v>72</v>
      </c>
      <c r="D30" s="49" t="s">
        <v>74</v>
      </c>
      <c r="E30" s="51" t="s">
        <v>31</v>
      </c>
      <c r="F30" s="42">
        <v>41539</v>
      </c>
      <c r="G30" s="42">
        <v>41540</v>
      </c>
      <c r="H30" s="53">
        <v>0.9513888888888888</v>
      </c>
      <c r="I30" s="43">
        <v>9311</v>
      </c>
      <c r="J30" s="45" t="s">
        <v>76</v>
      </c>
      <c r="K30" s="46"/>
      <c r="L30" s="63" t="s">
        <v>75</v>
      </c>
      <c r="M30" s="65"/>
      <c r="N30" s="63" t="s">
        <v>75</v>
      </c>
    </row>
    <row r="31" spans="1:14" ht="26.25" customHeight="1">
      <c r="A31" s="68"/>
      <c r="B31" s="123"/>
      <c r="C31" s="50"/>
      <c r="D31" s="50"/>
      <c r="E31" s="52"/>
      <c r="F31" s="30">
        <v>0.6458333333333334</v>
      </c>
      <c r="G31" s="30">
        <v>0.5972222222222222</v>
      </c>
      <c r="H31" s="54"/>
      <c r="I31" s="44"/>
      <c r="J31" s="47"/>
      <c r="K31" s="48"/>
      <c r="L31" s="64"/>
      <c r="M31" s="66"/>
      <c r="N31" s="64"/>
    </row>
    <row r="32" spans="1:14" ht="21.75" customHeight="1">
      <c r="A32" s="79"/>
      <c r="B32" s="80"/>
      <c r="C32" s="80"/>
      <c r="D32" s="80"/>
      <c r="E32" s="80"/>
      <c r="F32" s="80"/>
      <c r="G32" s="80"/>
      <c r="H32" s="81"/>
      <c r="I32" s="31">
        <f>I22+I24+I26+I28+I30</f>
        <v>10793.48</v>
      </c>
      <c r="J32" s="73"/>
      <c r="K32" s="74"/>
      <c r="L32" s="74"/>
      <c r="M32" s="74"/>
      <c r="N32" s="75"/>
    </row>
    <row r="33" spans="1:14" ht="21.75" customHeight="1">
      <c r="A33" s="67">
        <v>14</v>
      </c>
      <c r="B33" s="76" t="s">
        <v>58</v>
      </c>
      <c r="C33" s="49" t="s">
        <v>59</v>
      </c>
      <c r="D33" s="49" t="s">
        <v>60</v>
      </c>
      <c r="E33" s="51" t="s">
        <v>36</v>
      </c>
      <c r="F33" s="21">
        <v>41539</v>
      </c>
      <c r="G33" s="21">
        <v>41539</v>
      </c>
      <c r="H33" s="53">
        <f>G34-F34</f>
        <v>0.3298611111111111</v>
      </c>
      <c r="I33" s="43">
        <v>3949.18</v>
      </c>
      <c r="J33" s="59" t="s">
        <v>67</v>
      </c>
      <c r="K33" s="60"/>
      <c r="L33" s="63" t="s">
        <v>26</v>
      </c>
      <c r="M33" s="65"/>
      <c r="N33" s="63" t="s">
        <v>16</v>
      </c>
    </row>
    <row r="34" spans="1:14" ht="21.75" customHeight="1">
      <c r="A34" s="68"/>
      <c r="B34" s="77"/>
      <c r="C34" s="50"/>
      <c r="D34" s="50"/>
      <c r="E34" s="52"/>
      <c r="F34" s="28">
        <v>0.3333333333333333</v>
      </c>
      <c r="G34" s="28">
        <v>0.6631944444444444</v>
      </c>
      <c r="H34" s="54"/>
      <c r="I34" s="44"/>
      <c r="J34" s="61"/>
      <c r="K34" s="62"/>
      <c r="L34" s="64"/>
      <c r="M34" s="66"/>
      <c r="N34" s="64"/>
    </row>
    <row r="35" spans="1:14" ht="21.75" customHeight="1">
      <c r="A35" s="67">
        <v>15</v>
      </c>
      <c r="B35" s="69" t="s">
        <v>61</v>
      </c>
      <c r="C35" s="70" t="s">
        <v>62</v>
      </c>
      <c r="D35" s="71" t="s">
        <v>63</v>
      </c>
      <c r="E35" s="57" t="s">
        <v>31</v>
      </c>
      <c r="F35" s="21">
        <v>41539</v>
      </c>
      <c r="G35" s="21">
        <v>41539</v>
      </c>
      <c r="H35" s="72">
        <f>G36-F36</f>
        <v>0.038194444444444434</v>
      </c>
      <c r="I35" s="55">
        <v>8.97</v>
      </c>
      <c r="J35" s="56" t="s">
        <v>68</v>
      </c>
      <c r="K35" s="56"/>
      <c r="L35" s="57" t="s">
        <v>26</v>
      </c>
      <c r="M35" s="58"/>
      <c r="N35" s="57" t="s">
        <v>16</v>
      </c>
    </row>
    <row r="36" spans="1:14" ht="21.75" customHeight="1">
      <c r="A36" s="68"/>
      <c r="B36" s="69"/>
      <c r="C36" s="70"/>
      <c r="D36" s="71"/>
      <c r="E36" s="57"/>
      <c r="F36" s="29">
        <v>0.03125</v>
      </c>
      <c r="G36" s="29">
        <v>0.06944444444444443</v>
      </c>
      <c r="H36" s="72"/>
      <c r="I36" s="55"/>
      <c r="J36" s="56"/>
      <c r="K36" s="56"/>
      <c r="L36" s="57"/>
      <c r="M36" s="58"/>
      <c r="N36" s="57"/>
    </row>
    <row r="37" spans="1:14" ht="21.75" customHeight="1">
      <c r="A37" s="32"/>
      <c r="B37" s="40"/>
      <c r="C37" s="33"/>
      <c r="D37" s="34"/>
      <c r="E37" s="35"/>
      <c r="F37" s="36"/>
      <c r="G37" s="36"/>
      <c r="H37" s="36"/>
      <c r="I37" s="37"/>
      <c r="J37" s="38"/>
      <c r="K37" s="38"/>
      <c r="L37" s="35"/>
      <c r="M37" s="39"/>
      <c r="N37" s="35"/>
    </row>
    <row r="38" spans="2:14" ht="16.5" customHeight="1">
      <c r="B38" s="101" t="s">
        <v>78</v>
      </c>
      <c r="C38" s="101"/>
      <c r="D38" s="101"/>
      <c r="E38" s="101"/>
      <c r="F38" s="101"/>
      <c r="G38" s="101"/>
      <c r="H38" s="101"/>
      <c r="I38" s="101"/>
      <c r="J38" s="101"/>
      <c r="K38" s="97"/>
      <c r="L38" s="97"/>
      <c r="M38" s="3"/>
      <c r="N38" s="3"/>
    </row>
    <row r="39" spans="2:14" ht="16.5" customHeight="1">
      <c r="B39" s="99" t="s">
        <v>19</v>
      </c>
      <c r="C39" s="99"/>
      <c r="D39" s="10">
        <v>3</v>
      </c>
      <c r="E39" s="11"/>
      <c r="F39" s="11"/>
      <c r="G39" s="11"/>
      <c r="H39" s="12"/>
      <c r="I39" s="13"/>
      <c r="J39" s="14"/>
      <c r="K39" s="97"/>
      <c r="L39" s="97"/>
      <c r="M39" s="3"/>
      <c r="N39" s="3"/>
    </row>
    <row r="40" spans="2:14" ht="15.75" customHeight="1">
      <c r="B40" s="101" t="s">
        <v>20</v>
      </c>
      <c r="C40" s="101"/>
      <c r="D40" s="22">
        <v>0</v>
      </c>
      <c r="E40" s="12"/>
      <c r="F40" s="12"/>
      <c r="G40" s="12"/>
      <c r="H40" s="12"/>
      <c r="I40" s="13"/>
      <c r="J40" s="14"/>
      <c r="K40" s="3"/>
      <c r="L40" s="3"/>
      <c r="M40" s="3"/>
      <c r="N40" s="3"/>
    </row>
    <row r="41" spans="2:14" ht="15.75" customHeight="1">
      <c r="B41" s="101" t="s">
        <v>25</v>
      </c>
      <c r="C41" s="101"/>
      <c r="D41" s="22">
        <v>0</v>
      </c>
      <c r="E41" s="12"/>
      <c r="F41" s="12"/>
      <c r="G41" s="12"/>
      <c r="H41" s="12"/>
      <c r="I41" s="13"/>
      <c r="J41" s="14"/>
      <c r="K41" s="3"/>
      <c r="L41" s="3"/>
      <c r="M41" s="3"/>
      <c r="N41" s="3"/>
    </row>
    <row r="42" spans="2:14" ht="15.75" customHeight="1">
      <c r="B42" s="104" t="s">
        <v>23</v>
      </c>
      <c r="C42" s="104"/>
      <c r="D42" s="23">
        <v>0</v>
      </c>
      <c r="E42" s="12"/>
      <c r="F42" s="12"/>
      <c r="G42" s="12"/>
      <c r="H42" s="12"/>
      <c r="I42" s="13"/>
      <c r="J42" s="14"/>
      <c r="K42" s="3"/>
      <c r="L42" s="3"/>
      <c r="M42" s="3"/>
      <c r="N42" s="3"/>
    </row>
    <row r="43" spans="2:14" ht="24" customHeight="1">
      <c r="B43" s="117" t="s">
        <v>24</v>
      </c>
      <c r="C43" s="117"/>
      <c r="D43" s="15">
        <v>5</v>
      </c>
      <c r="E43" s="104"/>
      <c r="F43" s="104"/>
      <c r="G43" s="104"/>
      <c r="H43" s="12"/>
      <c r="I43" s="13"/>
      <c r="J43" s="14"/>
      <c r="K43" s="97"/>
      <c r="L43" s="97"/>
      <c r="M43" s="3"/>
      <c r="N43" s="3"/>
    </row>
    <row r="44" spans="2:14" ht="18.75" customHeight="1">
      <c r="B44" s="104" t="s">
        <v>23</v>
      </c>
      <c r="C44" s="104"/>
      <c r="D44" s="15">
        <v>5</v>
      </c>
      <c r="E44" s="12"/>
      <c r="F44" s="12"/>
      <c r="G44" s="12"/>
      <c r="H44" s="12"/>
      <c r="I44" s="13"/>
      <c r="J44" s="14"/>
      <c r="K44" s="3"/>
      <c r="L44" s="3"/>
      <c r="M44" s="3"/>
      <c r="N44" s="3"/>
    </row>
    <row r="45" spans="2:14" ht="24" customHeight="1">
      <c r="B45" s="99" t="s">
        <v>22</v>
      </c>
      <c r="C45" s="99"/>
      <c r="D45" s="15">
        <v>3</v>
      </c>
      <c r="E45" s="11"/>
      <c r="F45" s="16"/>
      <c r="G45" s="16"/>
      <c r="H45" s="16"/>
      <c r="I45" s="16"/>
      <c r="J45" s="16"/>
      <c r="K45" s="97"/>
      <c r="L45" s="97"/>
      <c r="M45" s="3"/>
      <c r="N45" s="3"/>
    </row>
    <row r="46" spans="2:14" ht="24" customHeight="1">
      <c r="B46" s="99" t="s">
        <v>21</v>
      </c>
      <c r="C46" s="99"/>
      <c r="D46" s="17">
        <v>4</v>
      </c>
      <c r="E46" s="18"/>
      <c r="F46" s="12"/>
      <c r="G46" s="19"/>
      <c r="H46" s="19"/>
      <c r="I46" s="12"/>
      <c r="J46" s="12"/>
      <c r="K46" s="97"/>
      <c r="L46" s="97"/>
      <c r="M46" s="3"/>
      <c r="N46" s="3"/>
    </row>
    <row r="47" spans="2:14" ht="15.75">
      <c r="B47" s="99" t="s">
        <v>10</v>
      </c>
      <c r="C47" s="99"/>
      <c r="D47" s="17">
        <v>0</v>
      </c>
      <c r="E47" s="11"/>
      <c r="F47" s="12"/>
      <c r="G47" s="19"/>
      <c r="H47" s="19"/>
      <c r="I47" s="12"/>
      <c r="J47" s="12"/>
      <c r="K47" s="97"/>
      <c r="L47" s="97"/>
      <c r="M47" s="3"/>
      <c r="N47" s="3"/>
    </row>
    <row r="48" spans="2:14" ht="15.75" customHeight="1">
      <c r="B48" s="98" t="s">
        <v>12</v>
      </c>
      <c r="C48" s="98"/>
      <c r="D48" s="8">
        <f>I21+I32+I33+I35</f>
        <v>23657.230000000003</v>
      </c>
      <c r="E48" s="1" t="s">
        <v>11</v>
      </c>
      <c r="F48" s="105" t="s">
        <v>13</v>
      </c>
      <c r="G48" s="105"/>
      <c r="H48" s="105"/>
      <c r="I48" s="105"/>
      <c r="J48" s="26">
        <f>I5+I7+I24+I26+I28+I30+I33+I35</f>
        <v>14978.63</v>
      </c>
      <c r="K48" s="20" t="s">
        <v>11</v>
      </c>
      <c r="L48" s="9"/>
      <c r="M48" s="3"/>
      <c r="N48" s="3"/>
    </row>
    <row r="49" spans="2:14" ht="12.75">
      <c r="B49" s="100" t="s">
        <v>69</v>
      </c>
      <c r="C49" s="100"/>
      <c r="G49" s="115"/>
      <c r="H49" s="115"/>
      <c r="I49" s="4"/>
      <c r="J49" s="4"/>
      <c r="K49" s="97"/>
      <c r="L49" s="97"/>
      <c r="M49" s="3"/>
      <c r="N49" s="3"/>
    </row>
    <row r="50" spans="2:14" ht="12.75" customHeight="1">
      <c r="B50" s="100" t="s">
        <v>18</v>
      </c>
      <c r="C50" s="100"/>
      <c r="G50" s="115"/>
      <c r="H50" s="115"/>
      <c r="I50" s="4"/>
      <c r="J50" s="4"/>
      <c r="K50" s="97"/>
      <c r="L50" s="97"/>
      <c r="M50" s="3"/>
      <c r="N50" s="3"/>
    </row>
    <row r="51" spans="7:14" ht="12.75">
      <c r="G51" s="115"/>
      <c r="H51" s="115"/>
      <c r="I51" s="4"/>
      <c r="J51" s="4"/>
      <c r="K51" s="97"/>
      <c r="L51" s="97"/>
      <c r="M51" s="3"/>
      <c r="N51" s="3"/>
    </row>
    <row r="52" spans="7:14" ht="12.75">
      <c r="G52" s="115"/>
      <c r="H52" s="115"/>
      <c r="I52" s="4"/>
      <c r="J52" s="4"/>
      <c r="K52" s="97"/>
      <c r="L52" s="97"/>
      <c r="M52" s="3"/>
      <c r="N52" s="3"/>
    </row>
    <row r="53" spans="7:14" ht="12.75">
      <c r="G53" s="115"/>
      <c r="H53" s="115"/>
      <c r="I53" s="4"/>
      <c r="J53" s="4"/>
      <c r="K53" s="97"/>
      <c r="L53" s="97"/>
      <c r="M53" s="3"/>
      <c r="N53" s="3"/>
    </row>
    <row r="54" spans="7:14" ht="12.75">
      <c r="G54" s="115"/>
      <c r="H54" s="115"/>
      <c r="I54" s="4"/>
      <c r="J54" s="4"/>
      <c r="K54" s="97"/>
      <c r="L54" s="97"/>
      <c r="M54" s="3"/>
      <c r="N54" s="3"/>
    </row>
  </sheetData>
  <sheetProtection/>
  <mergeCells count="201">
    <mergeCell ref="A28:A29"/>
    <mergeCell ref="A30:A31"/>
    <mergeCell ref="A7:A8"/>
    <mergeCell ref="D7:D8"/>
    <mergeCell ref="B24:B31"/>
    <mergeCell ref="E7:E8"/>
    <mergeCell ref="A9:A10"/>
    <mergeCell ref="B9:B10"/>
    <mergeCell ref="B50:C50"/>
    <mergeCell ref="K46:L46"/>
    <mergeCell ref="G50:H50"/>
    <mergeCell ref="G49:H49"/>
    <mergeCell ref="K45:L45"/>
    <mergeCell ref="K39:L39"/>
    <mergeCell ref="K50:L50"/>
    <mergeCell ref="B44:C44"/>
    <mergeCell ref="B43:C43"/>
    <mergeCell ref="B41:C41"/>
    <mergeCell ref="G54:H54"/>
    <mergeCell ref="G53:H53"/>
    <mergeCell ref="K53:L53"/>
    <mergeCell ref="K51:L51"/>
    <mergeCell ref="K54:L54"/>
    <mergeCell ref="G52:H52"/>
    <mergeCell ref="K52:L52"/>
    <mergeCell ref="G51:H51"/>
    <mergeCell ref="B42:C42"/>
    <mergeCell ref="B38:J38"/>
    <mergeCell ref="B3:N3"/>
    <mergeCell ref="K38:L38"/>
    <mergeCell ref="B1:K1"/>
    <mergeCell ref="B2:K2"/>
    <mergeCell ref="B39:C39"/>
    <mergeCell ref="M5:M6"/>
    <mergeCell ref="N5:N6"/>
    <mergeCell ref="B7:B8"/>
    <mergeCell ref="C7:C8"/>
    <mergeCell ref="B40:C40"/>
    <mergeCell ref="F4:G4"/>
    <mergeCell ref="J4:K4"/>
    <mergeCell ref="E43:G43"/>
    <mergeCell ref="F48:I48"/>
    <mergeCell ref="K43:L43"/>
    <mergeCell ref="I5:I6"/>
    <mergeCell ref="J5:K6"/>
    <mergeCell ref="L5:L6"/>
    <mergeCell ref="H7:H8"/>
    <mergeCell ref="K49:L49"/>
    <mergeCell ref="B48:C48"/>
    <mergeCell ref="B47:C47"/>
    <mergeCell ref="B46:C46"/>
    <mergeCell ref="B45:C45"/>
    <mergeCell ref="B49:C49"/>
    <mergeCell ref="K47:L47"/>
    <mergeCell ref="A5:A6"/>
    <mergeCell ref="B5:B6"/>
    <mergeCell ref="C5:C6"/>
    <mergeCell ref="D5:D6"/>
    <mergeCell ref="E5:E6"/>
    <mergeCell ref="H5:H6"/>
    <mergeCell ref="I7:I8"/>
    <mergeCell ref="L7:L8"/>
    <mergeCell ref="M7:M8"/>
    <mergeCell ref="N7:N8"/>
    <mergeCell ref="J7:K8"/>
    <mergeCell ref="C9:C10"/>
    <mergeCell ref="D9:D10"/>
    <mergeCell ref="E9:E10"/>
    <mergeCell ref="H9:H10"/>
    <mergeCell ref="I9:I10"/>
    <mergeCell ref="J9:K10"/>
    <mergeCell ref="L9:L10"/>
    <mergeCell ref="M9:M10"/>
    <mergeCell ref="N9:N10"/>
    <mergeCell ref="A11:A12"/>
    <mergeCell ref="B11:B12"/>
    <mergeCell ref="C11:C12"/>
    <mergeCell ref="D11:D12"/>
    <mergeCell ref="E11:E12"/>
    <mergeCell ref="H11:H12"/>
    <mergeCell ref="I11:I12"/>
    <mergeCell ref="J11:K12"/>
    <mergeCell ref="L11:L12"/>
    <mergeCell ref="M11:M12"/>
    <mergeCell ref="N11:N12"/>
    <mergeCell ref="A13:A14"/>
    <mergeCell ref="C13:C14"/>
    <mergeCell ref="D13:D14"/>
    <mergeCell ref="E13:E14"/>
    <mergeCell ref="H13:H14"/>
    <mergeCell ref="I13:I14"/>
    <mergeCell ref="B13:B20"/>
    <mergeCell ref="J13:K14"/>
    <mergeCell ref="L13:L14"/>
    <mergeCell ref="M13:M14"/>
    <mergeCell ref="N13:N14"/>
    <mergeCell ref="J15:K16"/>
    <mergeCell ref="L15:L16"/>
    <mergeCell ref="M15:M16"/>
    <mergeCell ref="N15:N16"/>
    <mergeCell ref="A15:A16"/>
    <mergeCell ref="C15:C16"/>
    <mergeCell ref="D15:D16"/>
    <mergeCell ref="E15:E16"/>
    <mergeCell ref="H15:H16"/>
    <mergeCell ref="I15:I16"/>
    <mergeCell ref="A17:A18"/>
    <mergeCell ref="C17:C18"/>
    <mergeCell ref="D17:D18"/>
    <mergeCell ref="E17:E18"/>
    <mergeCell ref="H17:H18"/>
    <mergeCell ref="I17:I18"/>
    <mergeCell ref="J17:K18"/>
    <mergeCell ref="L17:L18"/>
    <mergeCell ref="M17:M18"/>
    <mergeCell ref="N17:N18"/>
    <mergeCell ref="A19:A20"/>
    <mergeCell ref="C19:C20"/>
    <mergeCell ref="D19:D20"/>
    <mergeCell ref="E19:E20"/>
    <mergeCell ref="H19:H20"/>
    <mergeCell ref="I19:I20"/>
    <mergeCell ref="M19:M20"/>
    <mergeCell ref="N19:N20"/>
    <mergeCell ref="A22:A23"/>
    <mergeCell ref="B22:B23"/>
    <mergeCell ref="C22:C23"/>
    <mergeCell ref="D22:D23"/>
    <mergeCell ref="E22:E23"/>
    <mergeCell ref="H22:H23"/>
    <mergeCell ref="A21:H21"/>
    <mergeCell ref="J21:N21"/>
    <mergeCell ref="A24:A25"/>
    <mergeCell ref="C24:C25"/>
    <mergeCell ref="D24:D25"/>
    <mergeCell ref="E24:E25"/>
    <mergeCell ref="J19:K20"/>
    <mergeCell ref="L19:L20"/>
    <mergeCell ref="N24:N25"/>
    <mergeCell ref="I22:I23"/>
    <mergeCell ref="J22:K23"/>
    <mergeCell ref="L22:L23"/>
    <mergeCell ref="M22:M23"/>
    <mergeCell ref="N22:N23"/>
    <mergeCell ref="H26:H27"/>
    <mergeCell ref="H24:H25"/>
    <mergeCell ref="I24:I25"/>
    <mergeCell ref="J24:K25"/>
    <mergeCell ref="L24:L25"/>
    <mergeCell ref="M24:M25"/>
    <mergeCell ref="I26:I27"/>
    <mergeCell ref="J26:K27"/>
    <mergeCell ref="L26:L27"/>
    <mergeCell ref="M26:M27"/>
    <mergeCell ref="A33:A34"/>
    <mergeCell ref="B33:B34"/>
    <mergeCell ref="C33:C34"/>
    <mergeCell ref="D33:D34"/>
    <mergeCell ref="E33:E34"/>
    <mergeCell ref="A26:A27"/>
    <mergeCell ref="C26:C27"/>
    <mergeCell ref="D26:D27"/>
    <mergeCell ref="E26:E27"/>
    <mergeCell ref="A32:H32"/>
    <mergeCell ref="N26:N27"/>
    <mergeCell ref="J32:N32"/>
    <mergeCell ref="J28:K29"/>
    <mergeCell ref="L28:L29"/>
    <mergeCell ref="N28:N29"/>
    <mergeCell ref="M28:M29"/>
    <mergeCell ref="L30:L31"/>
    <mergeCell ref="M30:M31"/>
    <mergeCell ref="N30:N31"/>
    <mergeCell ref="A35:A36"/>
    <mergeCell ref="B35:B36"/>
    <mergeCell ref="C35:C36"/>
    <mergeCell ref="D35:D36"/>
    <mergeCell ref="E35:E36"/>
    <mergeCell ref="H35:H36"/>
    <mergeCell ref="L35:L36"/>
    <mergeCell ref="M35:M36"/>
    <mergeCell ref="N35:N36"/>
    <mergeCell ref="H33:H34"/>
    <mergeCell ref="I33:I34"/>
    <mergeCell ref="J33:K34"/>
    <mergeCell ref="L33:L34"/>
    <mergeCell ref="M33:M34"/>
    <mergeCell ref="N33:N34"/>
    <mergeCell ref="I35:I36"/>
    <mergeCell ref="C30:C31"/>
    <mergeCell ref="D30:D31"/>
    <mergeCell ref="E30:E31"/>
    <mergeCell ref="H30:H31"/>
    <mergeCell ref="J35:K36"/>
    <mergeCell ref="I30:I31"/>
    <mergeCell ref="J30:K31"/>
    <mergeCell ref="C28:C29"/>
    <mergeCell ref="D28:D29"/>
    <mergeCell ref="E28:E29"/>
    <mergeCell ref="H28:H29"/>
    <mergeCell ref="I28:I29"/>
  </mergeCells>
  <printOptions/>
  <pageMargins left="0.25" right="0.25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2013-09-16T03:51:23Z</cp:lastPrinted>
  <dcterms:created xsi:type="dcterms:W3CDTF">1996-10-08T23:32:33Z</dcterms:created>
  <dcterms:modified xsi:type="dcterms:W3CDTF">2014-02-13T03:56:44Z</dcterms:modified>
  <cp:category/>
  <cp:version/>
  <cp:contentType/>
  <cp:contentStatus/>
</cp:coreProperties>
</file>