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6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ведомость'!$A$2:$M$46</definedName>
  </definedNames>
  <calcPr calcId="145621" refMode="R1C1"/>
</workbook>
</file>

<file path=xl/calcChain.xml><?xml version="1.0" encoding="utf-8"?>
<calcChain xmlns="http://schemas.openxmlformats.org/spreadsheetml/2006/main">
  <c r="J41" i="12" l="1"/>
  <c r="I30" i="12" l="1"/>
  <c r="D41" i="12" l="1"/>
</calcChain>
</file>

<file path=xl/sharedStrings.xml><?xml version="1.0" encoding="utf-8"?>
<sst xmlns="http://schemas.openxmlformats.org/spreadsheetml/2006/main" count="218" uniqueCount="153">
  <si>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</si>
  <si>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</si>
  <si>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</si>
  <si>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</si>
  <si>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</si>
  <si>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</si>
  <si>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</si>
  <si>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</si>
  <si>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</si>
  <si>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</si>
  <si>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</si>
  <si>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</si>
  <si>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</si>
  <si>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</si>
  <si>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</si>
  <si>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 вине сторонних организаций  - 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</si>
  <si>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</si>
  <si>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</si>
  <si>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</si>
  <si>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</si>
  <si>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</si>
  <si>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</si>
  <si>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</si>
  <si>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</si>
  <si>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ЮТЭК-Нефтеюганск</t>
  </si>
  <si>
    <t>МТЗ</t>
  </si>
  <si>
    <t>ТО</t>
  </si>
  <si>
    <t>Не установлена.</t>
  </si>
  <si>
    <t xml:space="preserve">ИТОГО: </t>
  </si>
  <si>
    <t>ЮТЭК Энергия</t>
  </si>
  <si>
    <t>ЮТЭК-Нягань</t>
  </si>
  <si>
    <t>г.Нягань</t>
  </si>
  <si>
    <t>отключена персоналом</t>
  </si>
  <si>
    <t>ЮТЭК-Кода</t>
  </si>
  <si>
    <t>Исполнитель : Макаров В.А..</t>
  </si>
  <si>
    <t>за период с  14.04.14г по 21.04.14</t>
  </si>
  <si>
    <t>п. Большие Леуши</t>
  </si>
  <si>
    <t>15.04.14
06:12</t>
  </si>
  <si>
    <t>15.04.14
07:24</t>
  </si>
  <si>
    <t>г. Нефтеюганск</t>
  </si>
  <si>
    <t>РП-11 КЛ-6кВ ф.РП-11-06</t>
  </si>
  <si>
    <t>14.04.14
15:35</t>
  </si>
  <si>
    <t>14.04.14
17:46</t>
  </si>
  <si>
    <t>2:11</t>
  </si>
  <si>
    <t>Повреждение кабельной муфты на оп.№1</t>
  </si>
  <si>
    <t>Советский ф-ал 
ОАО "ЮРЭСК"</t>
  </si>
  <si>
    <t>г.Советский</t>
  </si>
  <si>
    <t>ПС 220/110/10 Соболиная,
ВЛ-10кВ ф. Котельная-1</t>
  </si>
  <si>
    <t>15.04.14
08:30</t>
  </si>
  <si>
    <t>15.04.14
09:16</t>
  </si>
  <si>
    <t>Повреждение концевой муфты на ТП №16-175</t>
  </si>
  <si>
    <t>ВОС, котельная</t>
  </si>
  <si>
    <t>г.Югорск</t>
  </si>
  <si>
    <t>ПС 110/10 Геологическая,
ВЛ-10кВ ф. Жил.поселок-2</t>
  </si>
  <si>
    <t>15.04.14
11:31</t>
  </si>
  <si>
    <t>15.04.14
13:49</t>
  </si>
  <si>
    <t>Повреждение концевой муфты на опоре №43/6 ТП №9-13-4</t>
  </si>
  <si>
    <t>школа, котельная</t>
  </si>
  <si>
    <t>15.04.14
16:31</t>
  </si>
  <si>
    <t>15.04.14
17:27</t>
  </si>
  <si>
    <t>Замена концевой муфты на опоре №43/6 ТП №9-13-4</t>
  </si>
  <si>
    <t>РП-№6, В-10кВ Ввод-1</t>
  </si>
  <si>
    <t>16.04.14. 16:30</t>
  </si>
  <si>
    <t>Повреждение КЛ-10кВ ф.ТП-№5</t>
  </si>
  <si>
    <t>РП-№6, КЛ-10кВ  ф.ТП-№5</t>
  </si>
  <si>
    <t>16.04.14. 
16:55</t>
  </si>
  <si>
    <t>Кондинский ф-ал
ОАО "ЮРЭСК"</t>
  </si>
  <si>
    <t>п. Междуреченский</t>
  </si>
  <si>
    <t>ПС 110\35\10 Юмас
ВЛ-10 кВ Промплощадка</t>
  </si>
  <si>
    <t>18.04.14
17:59</t>
  </si>
  <si>
    <t>18.04.14
18:51</t>
  </si>
  <si>
    <t>0:52</t>
  </si>
  <si>
    <t>Схлест проводов ВЛ-10кВ между
оп. 14\6 и 14\7, ф. А и В.</t>
  </si>
  <si>
    <t>п.Агириш</t>
  </si>
  <si>
    <t>ПС 110\10 Агириш ВЛ-10 кВ ф.Восточный</t>
  </si>
  <si>
    <t>18.04.14
19:10</t>
  </si>
  <si>
    <t>3 котельные, школа</t>
  </si>
  <si>
    <t>отключен
персоналом</t>
  </si>
  <si>
    <t>18.04.14
20:08</t>
  </si>
  <si>
    <t>19.04.14
0:30</t>
  </si>
  <si>
    <t>Отключен для отыскания земли в сети 10кВ. ТП-16-005-поврежд. РВО-10 ,  ТП-16-006-повреждение проходного изолятора.</t>
  </si>
  <si>
    <t>г. Урай</t>
  </si>
  <si>
    <t>РП 6кВ ЦРП КЛ-6кВ Поликлиника</t>
  </si>
  <si>
    <t>18.04.14
12:53</t>
  </si>
  <si>
    <t>18.04.14
13:04</t>
  </si>
  <si>
    <t>Повреждение кабельной линии в сетях потребителя.</t>
  </si>
  <si>
    <t>детская поликлиника</t>
  </si>
  <si>
    <t>18.04.14
14:07</t>
  </si>
  <si>
    <t>18.04.14
20:30</t>
  </si>
  <si>
    <t>6:23</t>
  </si>
  <si>
    <t>Повреждение кабельной муфты на ТП-3-4,
потребитель переведен.</t>
  </si>
  <si>
    <t>РП-3 КЛ-6 ф.ТП-3-4-Т2</t>
  </si>
  <si>
    <t>ПС 35/10 Карымкары, ВЛ 10кВ
 ф.Б. Леуши</t>
  </si>
  <si>
    <t>ТП-№5</t>
  </si>
  <si>
    <t>п. Приобье</t>
  </si>
  <si>
    <t>ТП-№5 КЛ-0,4 ф.Керн</t>
  </si>
  <si>
    <t>19.04.14
14:45</t>
  </si>
  <si>
    <t>19.04.14
21:05</t>
  </si>
  <si>
    <t>Замена неисправного автомата -0,4кВ ф.Керн.</t>
  </si>
  <si>
    <t>"Земля" в сетях потребителя ф. В.</t>
  </si>
  <si>
    <t>п.Нялинское</t>
  </si>
  <si>
    <t>20.04.14.      8:32</t>
  </si>
  <si>
    <t>20.04.14.       8:35</t>
  </si>
  <si>
    <t>падение деревьев  -                                                      0</t>
  </si>
  <si>
    <t>по вине сторонних организаций  -                             0</t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</si>
  <si>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  0</t>
    </r>
  </si>
  <si>
    <t xml:space="preserve">атмосферные воздействия -                                      </t>
  </si>
  <si>
    <t>20.04.14
11:50</t>
  </si>
  <si>
    <t>20.04.14
19:45</t>
  </si>
  <si>
    <t>20.04.14
20:15</t>
  </si>
  <si>
    <t>котельная</t>
  </si>
  <si>
    <t>Отключен персоналом для устранения дефекта на ВЛ-10кВ.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</si>
  <si>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  2</t>
    </r>
  </si>
  <si>
    <t>Падение шлагбаума на ВЛ-10.</t>
  </si>
  <si>
    <t>ТП-0,4/10кВ,  ВЛ-10кВ,ф.№6</t>
  </si>
  <si>
    <t>Ханты-Мансийский ф-ал ОАО "ЮРЭСК"</t>
  </si>
  <si>
    <t>Березовский ф-ал
ОАО "ЮРЭСК"</t>
  </si>
  <si>
    <t>п.Березово</t>
  </si>
  <si>
    <t>ВЛ-110 Игрим-Березово-2</t>
  </si>
  <si>
    <t>21.04.14
0:05</t>
  </si>
  <si>
    <t>21.04.14
0:39</t>
  </si>
  <si>
    <t>Не установлена</t>
  </si>
  <si>
    <t>п.Леуши, п.Лиственичный, д.Леушинка</t>
  </si>
  <si>
    <t>ПС 110/35/10 Юмас, ВЛ-10 Ягодный</t>
  </si>
  <si>
    <t>20.04.14
23:03</t>
  </si>
  <si>
    <t>20.04.14
23:37</t>
  </si>
  <si>
    <t>0:34</t>
  </si>
  <si>
    <t>д.Леушинка</t>
  </si>
  <si>
    <t>ВЛ-10 Ягодный, ЛР-10 на опоре №177</t>
  </si>
  <si>
    <t>откл.персоналом</t>
  </si>
  <si>
    <t>Ханты-Мансийский р-он ОАО "ЮРЭСК"</t>
  </si>
  <si>
    <t>г.Ханты-Мансийск</t>
  </si>
  <si>
    <t>НВЧЗ, ТО</t>
  </si>
  <si>
    <t>20.04.14
22:16</t>
  </si>
  <si>
    <t>20.04.14
22:35</t>
  </si>
  <si>
    <t>Не установлена (сильный ветер)</t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</si>
  <si>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  6</t>
    </r>
  </si>
  <si>
    <t>21.04.14
03:01</t>
  </si>
  <si>
    <t>3:58</t>
  </si>
  <si>
    <t>п.Приобье</t>
  </si>
  <si>
    <t>ТП-№5, Ввод-0,4кВ</t>
  </si>
  <si>
    <t>20.04.14
19:56</t>
  </si>
  <si>
    <t>20.04.14
20:50</t>
  </si>
  <si>
    <t xml:space="preserve">Не установлена (сильный порывестый ветер) </t>
  </si>
  <si>
    <t>ЮТЭК-Покачи</t>
  </si>
  <si>
    <t>п.Пионерный</t>
  </si>
  <si>
    <t>21.04.14
04:35</t>
  </si>
  <si>
    <t>21.04.14
4:50</t>
  </si>
  <si>
    <r>
      <t xml:space="preserve">ИТОГО : </t>
    </r>
    <r>
      <rPr>
        <b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-10</t>
    </r>
  </si>
  <si>
    <t>ПС 35/10 Городская ВЛ-10 ф.№26</t>
  </si>
  <si>
    <t>ВЛ-110 Фоминская-Югра-1,2   
сети НЮЭС  ОАО Тюменьэнерго</t>
  </si>
  <si>
    <t>УАПВ. На 1С-10 обнаружена "земля" ф. "С".</t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</si>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</sst>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</numFmts>
  <fonts count="29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horizontal="left" vertical="center" wrapText="1"/>
    </xf>
    <xf numFmtId="20" fontId="4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9" borderId="0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19" fillId="9" borderId="0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left" vertical="center"/>
    </xf>
    <xf numFmtId="2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20" fontId="4" fillId="3" borderId="6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vertical="center" wrapText="1"/>
    </xf>
    <xf numFmtId="0" fontId="7" fillId="3" borderId="2" xfId="2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49" fontId="4" fillId="0" borderId="7" xfId="8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3" xfId="2" applyNumberFormat="1" applyFont="1" applyFill="1" applyBorder="1" applyAlignment="1">
      <alignment horizontal="left" vertical="center" wrapText="1"/>
    </xf>
    <xf numFmtId="0" fontId="13" fillId="0" borderId="1" xfId="13" applyFont="1" applyBorder="1" applyAlignment="1">
      <alignment horizontal="left" vertical="center" wrapText="1"/>
    </xf>
    <xf numFmtId="0" fontId="7" fillId="3" borderId="2" xfId="2" applyNumberFormat="1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4"/>
    <cellStyle name="Обычный" xfId="0" builtinId="0"/>
    <cellStyle name="Обычный 2" xfId="1"/>
    <cellStyle name="Обычный 2 2" xfId="11"/>
    <cellStyle name="Обычный 3" xfId="8"/>
    <cellStyle name="Обычный_196" xfId="1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47"/>
  <sheetViews>
    <sheetView tabSelected="1" view="pageBreakPreview" topLeftCell="A4" zoomScaleNormal="70" zoomScaleSheetLayoutView="100" workbookViewId="0">
      <selection activeCell="D34" sqref="D34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ht="23.25" customHeight="1" x14ac:dyDescent="0.25">
      <c r="B2" s="131" t="s">
        <v>14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3" ht="26.25" customHeight="1" x14ac:dyDescent="0.2">
      <c r="B3" s="128" t="s">
        <v>35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3" ht="27" customHeight="1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13" ht="21.75" customHeight="1" x14ac:dyDescent="0.2">
      <c r="A5" s="129" t="s">
        <v>23</v>
      </c>
      <c r="B5" s="132" t="s">
        <v>4</v>
      </c>
      <c r="C5" s="129" t="s">
        <v>6</v>
      </c>
      <c r="D5" s="129" t="s">
        <v>3</v>
      </c>
      <c r="E5" s="129" t="s">
        <v>7</v>
      </c>
      <c r="F5" s="129" t="s">
        <v>5</v>
      </c>
      <c r="G5" s="129"/>
      <c r="H5" s="129" t="s">
        <v>10</v>
      </c>
      <c r="I5" s="129" t="s">
        <v>9</v>
      </c>
      <c r="J5" s="129" t="s">
        <v>0</v>
      </c>
      <c r="K5" s="129" t="s">
        <v>8</v>
      </c>
      <c r="L5" s="129" t="s">
        <v>11</v>
      </c>
      <c r="M5" s="135" t="s">
        <v>12</v>
      </c>
    </row>
    <row r="6" spans="1:13" ht="28.5" customHeight="1" x14ac:dyDescent="0.2">
      <c r="A6" s="129"/>
      <c r="B6" s="132"/>
      <c r="C6" s="130"/>
      <c r="D6" s="129"/>
      <c r="E6" s="129"/>
      <c r="F6" s="3" t="s">
        <v>1</v>
      </c>
      <c r="G6" s="3" t="s">
        <v>2</v>
      </c>
      <c r="H6" s="129"/>
      <c r="I6" s="129"/>
      <c r="J6" s="130"/>
      <c r="K6" s="129"/>
      <c r="L6" s="129"/>
      <c r="M6" s="136"/>
    </row>
    <row r="7" spans="1:13" s="14" customFormat="1" ht="18" customHeight="1" x14ac:dyDescent="0.2">
      <c r="A7" s="104"/>
      <c r="B7" s="105"/>
      <c r="C7" s="105"/>
      <c r="D7" s="105"/>
      <c r="E7" s="105"/>
      <c r="F7" s="105"/>
      <c r="G7" s="105"/>
      <c r="H7" s="106"/>
      <c r="I7" s="15"/>
      <c r="J7" s="107"/>
      <c r="K7" s="108"/>
      <c r="L7" s="108"/>
      <c r="M7" s="109"/>
    </row>
    <row r="8" spans="1:13" s="32" customFormat="1" ht="31.5" customHeight="1" x14ac:dyDescent="0.25">
      <c r="A8" s="23">
        <v>1</v>
      </c>
      <c r="B8" s="60" t="s">
        <v>130</v>
      </c>
      <c r="C8" s="89" t="s">
        <v>131</v>
      </c>
      <c r="D8" s="89" t="s">
        <v>150</v>
      </c>
      <c r="E8" s="49" t="s">
        <v>132</v>
      </c>
      <c r="F8" s="61" t="s">
        <v>133</v>
      </c>
      <c r="G8" s="61" t="s">
        <v>134</v>
      </c>
      <c r="H8" s="46">
        <v>1.3194444444444444E-2</v>
      </c>
      <c r="I8" s="89"/>
      <c r="J8" s="80" t="s">
        <v>135</v>
      </c>
      <c r="K8" s="90" t="s">
        <v>131</v>
      </c>
      <c r="L8" s="49">
        <v>4</v>
      </c>
      <c r="M8" s="49" t="s">
        <v>21</v>
      </c>
    </row>
    <row r="9" spans="1:13" s="32" customFormat="1" ht="32.25" customHeight="1" x14ac:dyDescent="0.2">
      <c r="A9" s="49">
        <v>2</v>
      </c>
      <c r="B9" s="60" t="s">
        <v>115</v>
      </c>
      <c r="C9" s="59" t="s">
        <v>100</v>
      </c>
      <c r="D9" s="76" t="s">
        <v>114</v>
      </c>
      <c r="E9" s="30" t="s">
        <v>32</v>
      </c>
      <c r="F9" s="77" t="s">
        <v>101</v>
      </c>
      <c r="G9" s="77" t="s">
        <v>102</v>
      </c>
      <c r="H9" s="46">
        <v>2.0833333333333333E-3</v>
      </c>
      <c r="I9" s="15">
        <v>5</v>
      </c>
      <c r="J9" s="76" t="s">
        <v>111</v>
      </c>
      <c r="K9" s="28" t="s">
        <v>22</v>
      </c>
      <c r="L9" s="28">
        <v>2</v>
      </c>
      <c r="M9" s="78" t="s">
        <v>21</v>
      </c>
    </row>
    <row r="10" spans="1:13" s="24" customFormat="1" ht="41.25" customHeight="1" x14ac:dyDescent="0.2">
      <c r="A10" s="23">
        <v>3</v>
      </c>
      <c r="B10" s="118" t="s">
        <v>66</v>
      </c>
      <c r="C10" s="45" t="s">
        <v>67</v>
      </c>
      <c r="D10" s="45" t="s">
        <v>68</v>
      </c>
      <c r="E10" s="30" t="s">
        <v>25</v>
      </c>
      <c r="F10" s="61" t="s">
        <v>69</v>
      </c>
      <c r="G10" s="61" t="s">
        <v>70</v>
      </c>
      <c r="H10" s="62" t="s">
        <v>71</v>
      </c>
      <c r="I10" s="69">
        <v>100</v>
      </c>
      <c r="J10" s="45" t="s">
        <v>72</v>
      </c>
      <c r="K10" s="30" t="s">
        <v>21</v>
      </c>
      <c r="L10" s="30">
        <v>6</v>
      </c>
      <c r="M10" s="30" t="s">
        <v>22</v>
      </c>
    </row>
    <row r="11" spans="1:13" s="24" customFormat="1" ht="47.25" customHeight="1" x14ac:dyDescent="0.2">
      <c r="A11" s="121">
        <v>4</v>
      </c>
      <c r="B11" s="119"/>
      <c r="C11" s="45" t="s">
        <v>122</v>
      </c>
      <c r="D11" s="45" t="s">
        <v>123</v>
      </c>
      <c r="E11" s="30" t="s">
        <v>25</v>
      </c>
      <c r="F11" s="61" t="s">
        <v>124</v>
      </c>
      <c r="G11" s="61" t="s">
        <v>125</v>
      </c>
      <c r="H11" s="62" t="s">
        <v>126</v>
      </c>
      <c r="I11" s="70">
        <v>1120</v>
      </c>
      <c r="J11" s="114" t="s">
        <v>135</v>
      </c>
      <c r="K11" s="30" t="s">
        <v>122</v>
      </c>
      <c r="L11" s="30">
        <v>10</v>
      </c>
      <c r="M11" s="30" t="s">
        <v>22</v>
      </c>
    </row>
    <row r="12" spans="1:13" s="24" customFormat="1" ht="41.25" customHeight="1" x14ac:dyDescent="0.2">
      <c r="A12" s="122"/>
      <c r="B12" s="120"/>
      <c r="C12" s="45" t="s">
        <v>127</v>
      </c>
      <c r="D12" s="45" t="s">
        <v>128</v>
      </c>
      <c r="E12" s="88" t="s">
        <v>129</v>
      </c>
      <c r="F12" s="61" t="s">
        <v>124</v>
      </c>
      <c r="G12" s="61" t="s">
        <v>137</v>
      </c>
      <c r="H12" s="62" t="s">
        <v>138</v>
      </c>
      <c r="I12" s="101">
        <v>100</v>
      </c>
      <c r="J12" s="115"/>
      <c r="K12" s="30" t="s">
        <v>127</v>
      </c>
      <c r="L12" s="30">
        <v>10</v>
      </c>
      <c r="M12" s="30" t="s">
        <v>22</v>
      </c>
    </row>
    <row r="13" spans="1:13" s="24" customFormat="1" ht="41.25" customHeight="1" x14ac:dyDescent="0.2">
      <c r="A13" s="23">
        <v>5</v>
      </c>
      <c r="B13" s="60" t="s">
        <v>116</v>
      </c>
      <c r="C13" s="84" t="s">
        <v>117</v>
      </c>
      <c r="D13" s="85" t="s">
        <v>118</v>
      </c>
      <c r="E13" s="83" t="s">
        <v>26</v>
      </c>
      <c r="F13" s="61" t="s">
        <v>119</v>
      </c>
      <c r="G13" s="61" t="s">
        <v>120</v>
      </c>
      <c r="H13" s="86">
        <v>2.361111111111111E-2</v>
      </c>
      <c r="I13" s="36">
        <v>850</v>
      </c>
      <c r="J13" s="67" t="s">
        <v>121</v>
      </c>
      <c r="K13" s="87" t="s">
        <v>117</v>
      </c>
      <c r="L13" s="83">
        <v>-1</v>
      </c>
      <c r="M13" s="83" t="s">
        <v>22</v>
      </c>
    </row>
    <row r="14" spans="1:13" s="32" customFormat="1" ht="34.5" customHeight="1" x14ac:dyDescent="0.2">
      <c r="A14" s="23">
        <v>6</v>
      </c>
      <c r="B14" s="118" t="s">
        <v>45</v>
      </c>
      <c r="C14" s="20" t="s">
        <v>46</v>
      </c>
      <c r="D14" s="40" t="s">
        <v>47</v>
      </c>
      <c r="E14" s="30" t="s">
        <v>26</v>
      </c>
      <c r="F14" s="49" t="s">
        <v>48</v>
      </c>
      <c r="G14" s="19" t="s">
        <v>49</v>
      </c>
      <c r="H14" s="19">
        <v>3.1944444444444449E-2</v>
      </c>
      <c r="I14" s="44">
        <v>212</v>
      </c>
      <c r="J14" s="58" t="s">
        <v>50</v>
      </c>
      <c r="K14" s="38" t="s">
        <v>51</v>
      </c>
      <c r="L14" s="30">
        <v>3</v>
      </c>
      <c r="M14" s="50" t="s">
        <v>22</v>
      </c>
    </row>
    <row r="15" spans="1:13" s="32" customFormat="1" ht="34.5" customHeight="1" x14ac:dyDescent="0.2">
      <c r="A15" s="23">
        <v>7</v>
      </c>
      <c r="B15" s="119"/>
      <c r="C15" s="20" t="s">
        <v>52</v>
      </c>
      <c r="D15" s="40" t="s">
        <v>53</v>
      </c>
      <c r="E15" s="30" t="s">
        <v>26</v>
      </c>
      <c r="F15" s="5" t="s">
        <v>54</v>
      </c>
      <c r="G15" s="19" t="s">
        <v>55</v>
      </c>
      <c r="H15" s="55">
        <v>9.7222222222222224E-2</v>
      </c>
      <c r="I15" s="44">
        <v>499</v>
      </c>
      <c r="J15" s="58" t="s">
        <v>56</v>
      </c>
      <c r="K15" s="33" t="s">
        <v>57</v>
      </c>
      <c r="L15" s="30">
        <v>8</v>
      </c>
      <c r="M15" s="44" t="s">
        <v>22</v>
      </c>
    </row>
    <row r="16" spans="1:13" s="32" customFormat="1" ht="34.5" customHeight="1" x14ac:dyDescent="0.2">
      <c r="A16" s="23">
        <v>8</v>
      </c>
      <c r="B16" s="119"/>
      <c r="C16" s="20" t="s">
        <v>52</v>
      </c>
      <c r="D16" s="40" t="s">
        <v>53</v>
      </c>
      <c r="E16" s="30" t="s">
        <v>32</v>
      </c>
      <c r="F16" s="49" t="s">
        <v>58</v>
      </c>
      <c r="G16" s="19" t="s">
        <v>59</v>
      </c>
      <c r="H16" s="55">
        <v>3.888888888888889E-2</v>
      </c>
      <c r="I16" s="44">
        <v>250</v>
      </c>
      <c r="J16" s="58" t="s">
        <v>60</v>
      </c>
      <c r="K16" s="33" t="s">
        <v>57</v>
      </c>
      <c r="L16" s="30">
        <v>8</v>
      </c>
      <c r="M16" s="44" t="s">
        <v>22</v>
      </c>
    </row>
    <row r="17" spans="1:13" s="32" customFormat="1" ht="34.5" customHeight="1" x14ac:dyDescent="0.2">
      <c r="A17" s="23">
        <v>9</v>
      </c>
      <c r="B17" s="119"/>
      <c r="C17" s="45" t="s">
        <v>73</v>
      </c>
      <c r="D17" s="63" t="s">
        <v>74</v>
      </c>
      <c r="E17" s="30" t="s">
        <v>25</v>
      </c>
      <c r="F17" s="61" t="s">
        <v>75</v>
      </c>
      <c r="G17" s="61" t="s">
        <v>75</v>
      </c>
      <c r="H17" s="55">
        <v>0</v>
      </c>
      <c r="I17" s="44">
        <v>0</v>
      </c>
      <c r="J17" s="64" t="s">
        <v>151</v>
      </c>
      <c r="K17" s="33" t="s">
        <v>76</v>
      </c>
      <c r="L17" s="30">
        <v>5</v>
      </c>
      <c r="M17" s="50" t="s">
        <v>22</v>
      </c>
    </row>
    <row r="18" spans="1:13" s="32" customFormat="1" ht="45" customHeight="1" x14ac:dyDescent="0.2">
      <c r="A18" s="23">
        <v>10</v>
      </c>
      <c r="B18" s="119"/>
      <c r="C18" s="45" t="s">
        <v>73</v>
      </c>
      <c r="D18" s="63" t="s">
        <v>74</v>
      </c>
      <c r="E18" s="30" t="s">
        <v>77</v>
      </c>
      <c r="F18" s="61" t="s">
        <v>78</v>
      </c>
      <c r="G18" s="61" t="s">
        <v>79</v>
      </c>
      <c r="H18" s="19">
        <v>0.18194444444444444</v>
      </c>
      <c r="I18" s="50">
        <v>3720</v>
      </c>
      <c r="J18" s="64" t="s">
        <v>80</v>
      </c>
      <c r="K18" s="33" t="s">
        <v>76</v>
      </c>
      <c r="L18" s="30">
        <v>4</v>
      </c>
      <c r="M18" s="50" t="s">
        <v>22</v>
      </c>
    </row>
    <row r="19" spans="1:13" s="32" customFormat="1" ht="45" customHeight="1" x14ac:dyDescent="0.2">
      <c r="A19" s="23">
        <v>11</v>
      </c>
      <c r="B19" s="120"/>
      <c r="C19" s="45" t="s">
        <v>52</v>
      </c>
      <c r="D19" s="63" t="s">
        <v>53</v>
      </c>
      <c r="E19" s="30" t="s">
        <v>26</v>
      </c>
      <c r="F19" s="61" t="s">
        <v>108</v>
      </c>
      <c r="G19" s="61" t="s">
        <v>109</v>
      </c>
      <c r="H19" s="55">
        <v>2.0833333333333332E-2</v>
      </c>
      <c r="I19" s="44">
        <v>340</v>
      </c>
      <c r="J19" s="80" t="s">
        <v>113</v>
      </c>
      <c r="K19" s="79" t="s">
        <v>110</v>
      </c>
      <c r="L19" s="30">
        <v>7</v>
      </c>
      <c r="M19" s="50" t="s">
        <v>22</v>
      </c>
    </row>
    <row r="20" spans="1:13" s="14" customFormat="1" ht="31.5" x14ac:dyDescent="0.2">
      <c r="A20" s="23">
        <v>12</v>
      </c>
      <c r="B20" s="110" t="s">
        <v>24</v>
      </c>
      <c r="C20" s="56" t="s">
        <v>39</v>
      </c>
      <c r="D20" s="34" t="s">
        <v>40</v>
      </c>
      <c r="E20" s="31" t="s">
        <v>26</v>
      </c>
      <c r="F20" s="49" t="s">
        <v>41</v>
      </c>
      <c r="G20" s="49" t="s">
        <v>42</v>
      </c>
      <c r="H20" s="27" t="s">
        <v>43</v>
      </c>
      <c r="I20" s="48">
        <v>2040</v>
      </c>
      <c r="J20" s="57" t="s">
        <v>44</v>
      </c>
      <c r="K20" s="30" t="s">
        <v>21</v>
      </c>
      <c r="L20" s="30">
        <v>4</v>
      </c>
      <c r="M20" s="30" t="s">
        <v>21</v>
      </c>
    </row>
    <row r="21" spans="1:13" s="14" customFormat="1" ht="31.5" x14ac:dyDescent="0.2">
      <c r="A21" s="23">
        <v>13</v>
      </c>
      <c r="B21" s="111"/>
      <c r="C21" s="54" t="s">
        <v>39</v>
      </c>
      <c r="D21" s="66" t="s">
        <v>91</v>
      </c>
      <c r="E21" s="31" t="s">
        <v>26</v>
      </c>
      <c r="F21" s="35" t="s">
        <v>87</v>
      </c>
      <c r="G21" s="49" t="s">
        <v>88</v>
      </c>
      <c r="H21" s="27" t="s">
        <v>89</v>
      </c>
      <c r="I21" s="48">
        <v>0</v>
      </c>
      <c r="J21" s="67" t="s">
        <v>90</v>
      </c>
      <c r="K21" s="30" t="s">
        <v>21</v>
      </c>
      <c r="L21" s="30">
        <v>6</v>
      </c>
      <c r="M21" s="30" t="s">
        <v>21</v>
      </c>
    </row>
    <row r="22" spans="1:13" s="32" customFormat="1" ht="36.75" customHeight="1" x14ac:dyDescent="0.2">
      <c r="A22" s="121">
        <v>14</v>
      </c>
      <c r="B22" s="112" t="s">
        <v>33</v>
      </c>
      <c r="C22" s="75" t="s">
        <v>94</v>
      </c>
      <c r="D22" s="74" t="s">
        <v>93</v>
      </c>
      <c r="E22" s="30" t="s">
        <v>77</v>
      </c>
      <c r="F22" s="49" t="s">
        <v>96</v>
      </c>
      <c r="G22" s="49" t="s">
        <v>97</v>
      </c>
      <c r="H22" s="19">
        <v>0.2638888888888889</v>
      </c>
      <c r="I22" s="82">
        <v>426.7</v>
      </c>
      <c r="J22" s="45" t="s">
        <v>98</v>
      </c>
      <c r="K22" s="28" t="s">
        <v>21</v>
      </c>
      <c r="L22" s="30">
        <v>6</v>
      </c>
      <c r="M22" s="30" t="s">
        <v>21</v>
      </c>
    </row>
    <row r="23" spans="1:13" s="32" customFormat="1" ht="35.25" customHeight="1" x14ac:dyDescent="0.2">
      <c r="A23" s="124"/>
      <c r="B23" s="123"/>
      <c r="C23" s="75" t="s">
        <v>94</v>
      </c>
      <c r="D23" s="73" t="s">
        <v>95</v>
      </c>
      <c r="E23" s="30" t="s">
        <v>77</v>
      </c>
      <c r="F23" s="49" t="s">
        <v>97</v>
      </c>
      <c r="G23" s="49" t="s">
        <v>107</v>
      </c>
      <c r="H23" s="19">
        <v>0.57291666666666663</v>
      </c>
      <c r="I23" s="72">
        <v>250</v>
      </c>
      <c r="J23" s="45" t="s">
        <v>99</v>
      </c>
      <c r="K23" s="28" t="s">
        <v>21</v>
      </c>
      <c r="L23" s="30">
        <v>5</v>
      </c>
      <c r="M23" s="30" t="s">
        <v>21</v>
      </c>
    </row>
    <row r="24" spans="1:13" s="32" customFormat="1" ht="41.25" customHeight="1" x14ac:dyDescent="0.2">
      <c r="A24" s="23">
        <v>15</v>
      </c>
      <c r="B24" s="123"/>
      <c r="C24" s="51" t="s">
        <v>36</v>
      </c>
      <c r="D24" s="52" t="s">
        <v>92</v>
      </c>
      <c r="E24" s="30" t="s">
        <v>25</v>
      </c>
      <c r="F24" s="5" t="s">
        <v>37</v>
      </c>
      <c r="G24" s="19" t="s">
        <v>38</v>
      </c>
      <c r="H24" s="19">
        <v>4.9999999999999996E-2</v>
      </c>
      <c r="I24" s="44">
        <v>18</v>
      </c>
      <c r="J24" s="20" t="s">
        <v>27</v>
      </c>
      <c r="K24" s="28" t="s">
        <v>21</v>
      </c>
      <c r="L24" s="30">
        <v>2</v>
      </c>
      <c r="M24" s="30" t="s">
        <v>21</v>
      </c>
    </row>
    <row r="25" spans="1:13" s="32" customFormat="1" ht="41.25" customHeight="1" x14ac:dyDescent="0.2">
      <c r="A25" s="93">
        <v>16</v>
      </c>
      <c r="B25" s="113"/>
      <c r="C25" s="92" t="s">
        <v>139</v>
      </c>
      <c r="D25" s="92" t="s">
        <v>140</v>
      </c>
      <c r="E25" s="91"/>
      <c r="F25" s="61" t="s">
        <v>141</v>
      </c>
      <c r="G25" s="61" t="s">
        <v>142</v>
      </c>
      <c r="H25" s="46">
        <v>3.7499999999999999E-2</v>
      </c>
      <c r="I25" s="23">
        <v>124.56</v>
      </c>
      <c r="J25" s="98" t="s">
        <v>143</v>
      </c>
      <c r="K25" s="91" t="s">
        <v>21</v>
      </c>
      <c r="L25" s="91">
        <v>-4</v>
      </c>
      <c r="M25" s="91" t="s">
        <v>21</v>
      </c>
    </row>
    <row r="26" spans="1:13" s="32" customFormat="1" ht="31.5" x14ac:dyDescent="0.2">
      <c r="A26" s="23">
        <v>17</v>
      </c>
      <c r="B26" s="68" t="s">
        <v>29</v>
      </c>
      <c r="C26" s="45" t="s">
        <v>81</v>
      </c>
      <c r="D26" s="45" t="s">
        <v>82</v>
      </c>
      <c r="E26" s="37" t="s">
        <v>25</v>
      </c>
      <c r="F26" s="35" t="s">
        <v>83</v>
      </c>
      <c r="G26" s="35" t="s">
        <v>84</v>
      </c>
      <c r="H26" s="53">
        <v>7.6388888888888886E-3</v>
      </c>
      <c r="I26" s="36">
        <v>47</v>
      </c>
      <c r="J26" s="65" t="s">
        <v>85</v>
      </c>
      <c r="K26" s="33" t="s">
        <v>86</v>
      </c>
      <c r="L26" s="33">
        <v>7</v>
      </c>
      <c r="M26" s="33" t="s">
        <v>21</v>
      </c>
    </row>
    <row r="27" spans="1:13" s="32" customFormat="1" ht="31.5" x14ac:dyDescent="0.2">
      <c r="A27" s="23">
        <v>18</v>
      </c>
      <c r="B27" s="112" t="s">
        <v>30</v>
      </c>
      <c r="C27" s="114" t="s">
        <v>31</v>
      </c>
      <c r="D27" s="59" t="s">
        <v>61</v>
      </c>
      <c r="E27" s="30" t="s">
        <v>26</v>
      </c>
      <c r="F27" s="35" t="s">
        <v>62</v>
      </c>
      <c r="G27" s="46" t="s">
        <v>65</v>
      </c>
      <c r="H27" s="55">
        <v>1.7361111111111112E-2</v>
      </c>
      <c r="I27" s="44">
        <v>0</v>
      </c>
      <c r="J27" s="116" t="s">
        <v>63</v>
      </c>
      <c r="K27" s="125" t="s">
        <v>21</v>
      </c>
      <c r="L27" s="125">
        <v>6</v>
      </c>
      <c r="M27" s="102" t="s">
        <v>21</v>
      </c>
    </row>
    <row r="28" spans="1:13" s="32" customFormat="1" ht="31.5" x14ac:dyDescent="0.2">
      <c r="A28" s="23">
        <v>19</v>
      </c>
      <c r="B28" s="113"/>
      <c r="C28" s="115"/>
      <c r="D28" s="20" t="s">
        <v>64</v>
      </c>
      <c r="E28" s="30" t="s">
        <v>26</v>
      </c>
      <c r="F28" s="35" t="s">
        <v>62</v>
      </c>
      <c r="G28" s="46"/>
      <c r="H28" s="55"/>
      <c r="I28" s="44">
        <v>0</v>
      </c>
      <c r="J28" s="117"/>
      <c r="K28" s="126"/>
      <c r="L28" s="126"/>
      <c r="M28" s="103"/>
    </row>
    <row r="29" spans="1:13" s="32" customFormat="1" ht="30.75" customHeight="1" x14ac:dyDescent="0.2">
      <c r="A29" s="99">
        <v>20</v>
      </c>
      <c r="B29" s="100" t="s">
        <v>144</v>
      </c>
      <c r="C29" s="80" t="s">
        <v>145</v>
      </c>
      <c r="D29" s="80" t="s">
        <v>149</v>
      </c>
      <c r="E29" s="49" t="s">
        <v>25</v>
      </c>
      <c r="F29" s="61" t="s">
        <v>146</v>
      </c>
      <c r="G29" s="61" t="s">
        <v>147</v>
      </c>
      <c r="H29" s="46">
        <v>1.0416666666666666E-2</v>
      </c>
      <c r="I29" s="49">
        <v>0</v>
      </c>
      <c r="J29" s="97" t="s">
        <v>143</v>
      </c>
      <c r="K29" s="49" t="s">
        <v>21</v>
      </c>
      <c r="L29" s="49">
        <v>-4</v>
      </c>
      <c r="M29" s="49" t="s">
        <v>21</v>
      </c>
    </row>
    <row r="30" spans="1:13" s="32" customFormat="1" ht="15.75" x14ac:dyDescent="0.2">
      <c r="A30" s="29" t="s">
        <v>28</v>
      </c>
      <c r="B30" s="41"/>
      <c r="C30" s="21"/>
      <c r="D30" s="21"/>
      <c r="E30" s="26"/>
      <c r="F30" s="22"/>
      <c r="G30" s="22"/>
      <c r="H30" s="42"/>
      <c r="I30" s="70">
        <f>SUM(I9:I28)</f>
        <v>10102.26</v>
      </c>
      <c r="J30" s="43"/>
      <c r="K30" s="26"/>
      <c r="L30" s="26"/>
      <c r="M30" s="36"/>
    </row>
    <row r="31" spans="1:13" ht="24" customHeight="1" x14ac:dyDescent="0.25">
      <c r="B31" s="150" t="s">
        <v>148</v>
      </c>
      <c r="C31" s="150"/>
      <c r="D31" s="150"/>
      <c r="E31" s="150"/>
      <c r="F31" s="150"/>
      <c r="G31" s="150"/>
      <c r="H31" s="150"/>
      <c r="I31" s="150"/>
      <c r="J31" s="150"/>
      <c r="K31" s="145"/>
      <c r="L31" s="145"/>
      <c r="M31" s="14"/>
    </row>
    <row r="32" spans="1:13" ht="21.75" customHeight="1" x14ac:dyDescent="0.2">
      <c r="B32" s="140" t="s">
        <v>136</v>
      </c>
      <c r="C32" s="140"/>
      <c r="D32" s="6"/>
      <c r="E32" s="14"/>
      <c r="F32" s="94"/>
      <c r="G32" s="94"/>
      <c r="H32" s="96"/>
      <c r="I32" s="95"/>
      <c r="J32" s="5"/>
      <c r="K32" s="145"/>
      <c r="L32" s="145"/>
      <c r="M32" s="14"/>
    </row>
    <row r="33" spans="2:13" ht="21.75" customHeight="1" x14ac:dyDescent="0.2">
      <c r="B33" s="139" t="s">
        <v>106</v>
      </c>
      <c r="C33" s="139"/>
      <c r="D33" s="8"/>
      <c r="E33" s="17"/>
      <c r="F33" s="17"/>
      <c r="G33" s="47"/>
      <c r="H33" s="17"/>
      <c r="I33" s="7"/>
      <c r="J33" s="5"/>
      <c r="K33" s="16"/>
      <c r="L33" s="16"/>
      <c r="M33" s="14"/>
    </row>
    <row r="34" spans="2:13" ht="21.75" customHeight="1" x14ac:dyDescent="0.2">
      <c r="B34" s="139" t="s">
        <v>103</v>
      </c>
      <c r="C34" s="139"/>
      <c r="D34" s="8"/>
      <c r="E34" s="17"/>
      <c r="F34" s="17"/>
      <c r="G34" s="17"/>
      <c r="H34" s="17"/>
      <c r="I34" s="7"/>
      <c r="J34" s="5"/>
      <c r="K34" s="16"/>
      <c r="L34" s="16"/>
      <c r="M34" s="16"/>
    </row>
    <row r="35" spans="2:13" ht="21.75" customHeight="1" x14ac:dyDescent="0.2">
      <c r="B35" s="138" t="s">
        <v>104</v>
      </c>
      <c r="C35" s="138"/>
      <c r="D35" s="8"/>
      <c r="E35" s="17"/>
      <c r="F35" s="17"/>
      <c r="G35" s="17"/>
      <c r="H35" s="17"/>
      <c r="I35" s="7"/>
      <c r="J35" s="5"/>
      <c r="K35" s="16"/>
      <c r="L35" s="16"/>
      <c r="M35" s="16"/>
    </row>
    <row r="36" spans="2:13" ht="21.75" customHeight="1" x14ac:dyDescent="0.2">
      <c r="B36" s="25" t="s">
        <v>16</v>
      </c>
      <c r="C36" s="39">
        <v>7</v>
      </c>
      <c r="D36" s="9"/>
      <c r="E36" s="138"/>
      <c r="F36" s="138"/>
      <c r="G36" s="138"/>
      <c r="H36" s="17"/>
      <c r="I36" s="7"/>
      <c r="J36" s="5"/>
      <c r="K36" s="145"/>
      <c r="L36" s="145"/>
      <c r="M36" s="16"/>
    </row>
    <row r="37" spans="2:13" ht="21.75" customHeight="1" x14ac:dyDescent="0.2">
      <c r="B37" s="144" t="s">
        <v>15</v>
      </c>
      <c r="C37" s="144"/>
      <c r="D37" s="9"/>
      <c r="E37" s="17"/>
      <c r="F37" s="17"/>
      <c r="G37" s="17"/>
      <c r="H37" s="17"/>
      <c r="I37" s="7"/>
      <c r="J37" s="5"/>
      <c r="K37" s="16"/>
      <c r="L37" s="16"/>
      <c r="M37" s="16"/>
    </row>
    <row r="38" spans="2:13" ht="21.75" customHeight="1" x14ac:dyDescent="0.25">
      <c r="B38" s="143" t="s">
        <v>112</v>
      </c>
      <c r="C38" s="143"/>
      <c r="D38" s="9"/>
      <c r="E38" s="14"/>
      <c r="F38" s="10"/>
      <c r="G38" s="10"/>
      <c r="H38" s="10"/>
      <c r="I38" s="10"/>
      <c r="J38" s="10"/>
      <c r="K38" s="145"/>
      <c r="L38" s="145"/>
      <c r="M38" s="16"/>
    </row>
    <row r="39" spans="2:13" ht="21.75" customHeight="1" x14ac:dyDescent="0.2">
      <c r="B39" s="147" t="s">
        <v>152</v>
      </c>
      <c r="C39" s="147"/>
      <c r="D39" s="6"/>
      <c r="E39" s="11"/>
      <c r="F39" s="17"/>
      <c r="G39" s="12"/>
      <c r="H39" s="12"/>
      <c r="I39" s="17"/>
      <c r="J39" s="17"/>
      <c r="K39" s="145"/>
      <c r="L39" s="145"/>
      <c r="M39" s="16"/>
    </row>
    <row r="40" spans="2:13" ht="21.75" customHeight="1" x14ac:dyDescent="0.2">
      <c r="B40" s="148" t="s">
        <v>105</v>
      </c>
      <c r="C40" s="148"/>
      <c r="D40" s="6"/>
      <c r="E40" s="14"/>
      <c r="F40" s="17"/>
      <c r="G40" s="12"/>
      <c r="H40" s="12"/>
      <c r="I40" s="17"/>
      <c r="J40" s="17"/>
      <c r="K40" s="145"/>
      <c r="L40" s="145"/>
      <c r="M40" s="16"/>
    </row>
    <row r="41" spans="2:13" ht="20.25" customHeight="1" x14ac:dyDescent="0.2">
      <c r="B41" s="149" t="s">
        <v>17</v>
      </c>
      <c r="C41" s="149"/>
      <c r="D41" s="81">
        <f>SUM(I30)</f>
        <v>10102.26</v>
      </c>
      <c r="E41" s="2" t="s">
        <v>18</v>
      </c>
      <c r="F41" s="141" t="s">
        <v>19</v>
      </c>
      <c r="G41" s="141"/>
      <c r="H41" s="141"/>
      <c r="I41" s="141"/>
      <c r="J41" s="71">
        <f>SUM(I8:I19)</f>
        <v>7196</v>
      </c>
      <c r="K41" s="13" t="s">
        <v>18</v>
      </c>
      <c r="L41" s="2"/>
      <c r="M41" s="16"/>
    </row>
    <row r="42" spans="2:13" x14ac:dyDescent="0.2">
      <c r="B42" s="14"/>
      <c r="C42" s="14"/>
      <c r="D42" s="14"/>
      <c r="E42" s="14"/>
      <c r="F42" s="14"/>
      <c r="G42" s="142"/>
      <c r="H42" s="142"/>
      <c r="I42" s="18"/>
      <c r="J42" s="18"/>
      <c r="K42" s="145"/>
      <c r="L42" s="145"/>
      <c r="M42" s="16"/>
    </row>
    <row r="43" spans="2:13" x14ac:dyDescent="0.2">
      <c r="B43" s="14"/>
      <c r="C43" s="14"/>
      <c r="D43" s="14"/>
      <c r="E43" s="14"/>
      <c r="F43" s="14"/>
      <c r="G43" s="142"/>
      <c r="H43" s="142"/>
      <c r="I43" s="18"/>
      <c r="J43" s="18"/>
      <c r="K43" s="145"/>
      <c r="L43" s="145"/>
      <c r="M43" s="16"/>
    </row>
    <row r="44" spans="2:13" x14ac:dyDescent="0.2">
      <c r="B44" s="14"/>
      <c r="C44" s="14"/>
      <c r="D44" s="14"/>
      <c r="E44" s="14"/>
      <c r="F44" s="14"/>
      <c r="G44" s="142"/>
      <c r="H44" s="142"/>
      <c r="I44" s="18"/>
      <c r="J44" s="18"/>
      <c r="K44" s="16"/>
      <c r="L44" s="16"/>
      <c r="M44" s="16"/>
    </row>
    <row r="45" spans="2:13" ht="12.75" customHeight="1" x14ac:dyDescent="0.2">
      <c r="B45" s="146" t="s">
        <v>20</v>
      </c>
      <c r="C45" s="146"/>
      <c r="D45" s="14"/>
      <c r="E45" s="14"/>
      <c r="F45" s="14"/>
      <c r="G45" s="142"/>
      <c r="H45" s="142"/>
      <c r="I45" s="18"/>
      <c r="J45" s="18"/>
      <c r="K45" s="16"/>
      <c r="L45" s="16"/>
      <c r="M45" s="16"/>
    </row>
    <row r="46" spans="2:13" ht="12" customHeight="1" x14ac:dyDescent="0.2">
      <c r="B46" s="137" t="s">
        <v>34</v>
      </c>
      <c r="C46" s="137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57">
    <mergeCell ref="K38:L38"/>
    <mergeCell ref="K31:L31"/>
    <mergeCell ref="K32:L32"/>
    <mergeCell ref="B31:J31"/>
    <mergeCell ref="K36:L36"/>
    <mergeCell ref="K42:L42"/>
    <mergeCell ref="B45:C45"/>
    <mergeCell ref="K43:L43"/>
    <mergeCell ref="B39:C39"/>
    <mergeCell ref="K39:L39"/>
    <mergeCell ref="B40:C40"/>
    <mergeCell ref="K40:L40"/>
    <mergeCell ref="B41:C41"/>
    <mergeCell ref="B46:C46"/>
    <mergeCell ref="E36:G36"/>
    <mergeCell ref="B34:C34"/>
    <mergeCell ref="B32:C32"/>
    <mergeCell ref="B33:C33"/>
    <mergeCell ref="F41:I41"/>
    <mergeCell ref="G45:H45"/>
    <mergeCell ref="G42:H42"/>
    <mergeCell ref="G44:H44"/>
    <mergeCell ref="G43:H43"/>
    <mergeCell ref="B38:C38"/>
    <mergeCell ref="B37:C37"/>
    <mergeCell ref="B35:C35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M27:M28"/>
    <mergeCell ref="A7:H7"/>
    <mergeCell ref="J7:M7"/>
    <mergeCell ref="B20:B21"/>
    <mergeCell ref="B27:B28"/>
    <mergeCell ref="C27:C28"/>
    <mergeCell ref="J27:J28"/>
    <mergeCell ref="B14:B19"/>
    <mergeCell ref="J11:J12"/>
    <mergeCell ref="B10:B12"/>
    <mergeCell ref="A11:A12"/>
    <mergeCell ref="B22:B25"/>
    <mergeCell ref="A22:A23"/>
    <mergeCell ref="K27:K28"/>
    <mergeCell ref="L27:L2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2014-04-21T02:33:38Z</dcterms:modified>
</cp:coreProperties>
</file>