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100" windowWidth="9720" windowHeight="5340" activeTab="0"/>
  </bookViews>
  <sheets>
    <sheet name="Ведомость за неделю" sheetId="1" r:id="rId1"/>
  </sheets>
  <definedNames>
    <definedName name="_xlnm.Print_Area" localSheetId="0">'Ведомость за неделю'!$A$1:$N$47</definedName>
  </definedNames>
  <calcPr fullCalcOnLoad="1"/>
</workbook>
</file>

<file path=xl/sharedStrings.xml><?xml version="1.0" encoding="utf-8"?>
<sst xmlns="http://schemas.openxmlformats.org/spreadsheetml/2006/main" count="98" uniqueCount="70">
  <si>
    <t>Причина отключения</t>
  </si>
  <si>
    <t>Откл.</t>
  </si>
  <si>
    <t>Вкл.</t>
  </si>
  <si>
    <t>Краткое описание дефекта</t>
  </si>
  <si>
    <t>Диспетчерское наименование электрооборудования</t>
  </si>
  <si>
    <t>Краткое содержание работ</t>
  </si>
  <si>
    <t>Отметка о выполнении/причина невыполнения</t>
  </si>
  <si>
    <t>Причина отклонения от нормальной схемы</t>
  </si>
  <si>
    <t>Общество</t>
  </si>
  <si>
    <t>МО</t>
  </si>
  <si>
    <t>Продолж. отключения, час.</t>
  </si>
  <si>
    <t>Дата, Время</t>
  </si>
  <si>
    <t xml:space="preserve">Дата и время </t>
  </si>
  <si>
    <t>обнаружения</t>
  </si>
  <si>
    <t>устранения</t>
  </si>
  <si>
    <t>Недоотпуск электроэнергии           кВт*ч</t>
  </si>
  <si>
    <t>Недоотпуск электроэнергии кВт*ч</t>
  </si>
  <si>
    <t>2. Аварийные  отключения, инциденты, замыкания на землю, перепады напряжения, введения ограничений по потребляемой мощности.</t>
  </si>
  <si>
    <t>3. Выполненные работы ( в указанный период)</t>
  </si>
  <si>
    <t>5.  Отклонение от  нормальной схемы</t>
  </si>
  <si>
    <t>6. Обнаруженные дефекты электрооборудования</t>
  </si>
  <si>
    <t>Работа  защит</t>
  </si>
  <si>
    <t xml:space="preserve">Муниципальное образование </t>
  </si>
  <si>
    <t xml:space="preserve"> ВЕДОМОСТЬ СОСТОЯНИЯ ЭЛЕКТРООБОРУДОВАНИЯ ОАО ЮРЭСК</t>
  </si>
  <si>
    <t xml:space="preserve">Повреждение ВЛ  - </t>
  </si>
  <si>
    <t>Повреждение КЛ  -</t>
  </si>
  <si>
    <t>Причина не установлена   -</t>
  </si>
  <si>
    <t>Отказ генераторных установок    -</t>
  </si>
  <si>
    <t>по вине сторонних организаций  -</t>
  </si>
  <si>
    <t>Повреждение КТП   -</t>
  </si>
  <si>
    <t>падение деревьев  -</t>
  </si>
  <si>
    <t>атмосферные воздействия -</t>
  </si>
  <si>
    <t>( кВт*ч)</t>
  </si>
  <si>
    <t>Суммарный недоотпуск составил -</t>
  </si>
  <si>
    <r>
      <rPr>
        <u val="single"/>
        <sz val="12"/>
        <color indexed="8"/>
        <rFont val="Times New Roman"/>
        <family val="1"/>
      </rPr>
      <t xml:space="preserve">из них  </t>
    </r>
    <r>
      <rPr>
        <b/>
        <u val="single"/>
        <sz val="12"/>
        <color indexed="8"/>
        <rFont val="Times New Roman"/>
        <family val="1"/>
      </rPr>
      <t xml:space="preserve"> недоотпуск  в  сетях ЮРЭСК -</t>
    </r>
  </si>
  <si>
    <t>Потребители 1, 2 категории</t>
  </si>
  <si>
    <r>
      <t>t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"/>
        <family val="1"/>
      </rPr>
      <t>C</t>
    </r>
  </si>
  <si>
    <t>нет</t>
  </si>
  <si>
    <t>Имущест во   ЮРЭСК</t>
  </si>
  <si>
    <t>ЗЗ</t>
  </si>
  <si>
    <t>ЮТЭК-Нефтеюганск</t>
  </si>
  <si>
    <t>ТО</t>
  </si>
  <si>
    <t>МТЗ</t>
  </si>
  <si>
    <t>Не установлена.</t>
  </si>
  <si>
    <t>г. Нефтеюганск</t>
  </si>
  <si>
    <t>за период с 20.05.13г по 26.05.13г</t>
  </si>
  <si>
    <t>ЮТЭК-ХМР</t>
  </si>
  <si>
    <t>п. Шапша</t>
  </si>
  <si>
    <t>На оп.№ 301 разрушение изолятора  (на траверсе мёртвая птица)</t>
  </si>
  <si>
    <t>п. Ягодный, п. Дальний</t>
  </si>
  <si>
    <t>ЗРУ НПС Ягодное В-10 ф. Ягодный ВЛ 10кВ</t>
  </si>
  <si>
    <t>котельная, школа, д/сад</t>
  </si>
  <si>
    <t>п. Междуреченский</t>
  </si>
  <si>
    <t>ЗРУ НПС Конда-2,ф. Нефтяник, яч. №10, В-10кВ</t>
  </si>
  <si>
    <t>Разрушение ОПН на оп. №1 фаза (В)</t>
  </si>
  <si>
    <t>ЮТЭК-Энергия</t>
  </si>
  <si>
    <t>г. Урай</t>
  </si>
  <si>
    <t>Повреждение КЛ 6кВ от ТП31 до ТП 8</t>
  </si>
  <si>
    <t>ПС 35/6 №192, ф. №16</t>
  </si>
  <si>
    <t>да</t>
  </si>
  <si>
    <t>ЦРП 6кВ, ф. Туман</t>
  </si>
  <si>
    <t>ПС Ханты-Мансийская 110/10кВ ф. №35 ВЛ-10кВ</t>
  </si>
  <si>
    <t>Исполнитель :                       А.А. Мухин</t>
  </si>
  <si>
    <t>Контактный тел.:                  89505020102</t>
  </si>
  <si>
    <t>п.Лиственичный, п. Леуши</t>
  </si>
  <si>
    <r>
      <t>ИТОГО :  6</t>
    </r>
    <r>
      <rPr>
        <b/>
        <sz val="12"/>
        <rFont val="Times New Roman"/>
        <family val="1"/>
      </rPr>
      <t xml:space="preserve"> отключений</t>
    </r>
    <r>
      <rPr>
        <sz val="12"/>
        <rFont val="Times New Roman"/>
        <family val="1"/>
      </rPr>
      <t>.  из них</t>
    </r>
    <r>
      <rPr>
        <b/>
        <sz val="12"/>
        <rFont val="Times New Roman"/>
        <family val="1"/>
      </rPr>
      <t xml:space="preserve"> в сетях ЮРЭСК -  3</t>
    </r>
    <r>
      <rPr>
        <sz val="12"/>
        <rFont val="Times New Roman"/>
        <family val="1"/>
      </rPr>
      <t xml:space="preserve"> </t>
    </r>
  </si>
  <si>
    <t>Повреждение концевой муфты оп. №13</t>
  </si>
  <si>
    <t xml:space="preserve">ПС 110/35/10 Юмас, ф. Лиственичный, яч. №6, ВЛ-10 кВ </t>
  </si>
  <si>
    <t>Падение дерева в пролёте оп. 883/884 (Вырубка леса персоналом ОАО ЮТЭК-Конда).</t>
  </si>
  <si>
    <t>Кондинский филиал ЮРЭСК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</si>
</sst>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[$-409]h:mm\ AM/PM;@"/>
    <numFmt numFmtId="183" formatCode="dd/mm/yy\ h:mm;@"/>
    <numFmt numFmtId="184" formatCode="[$-F400]h:mm:ss\ AM/PM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.00000"/>
    <numFmt numFmtId="195" formatCode="#,##0.00&quot;р.&quot;"/>
    <numFmt numFmtId="196" formatCode="dd/mm/yy;@"/>
    <numFmt numFmtId="197" formatCode="mmm/yyyy"/>
  </numFmts>
  <fonts count="62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1" fillId="0" borderId="0">
      <alignment horizontal="left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196" fontId="8" fillId="33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5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/>
    </xf>
    <xf numFmtId="0" fontId="58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wrapText="1"/>
    </xf>
    <xf numFmtId="0" fontId="8" fillId="33" borderId="0" xfId="0" applyNumberFormat="1" applyFont="1" applyFill="1" applyBorder="1" applyAlignment="1">
      <alignment horizontal="center" vertical="center" wrapText="1"/>
    </xf>
    <xf numFmtId="181" fontId="8" fillId="33" borderId="14" xfId="0" applyNumberFormat="1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9" fontId="56" fillId="33" borderId="0" xfId="68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181" fontId="8" fillId="33" borderId="16" xfId="0" applyNumberFormat="1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9" fontId="56" fillId="0" borderId="10" xfId="68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20" fontId="5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left" vertical="center" wrapText="1"/>
    </xf>
    <xf numFmtId="0" fontId="61" fillId="33" borderId="27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left" vertical="center" wrapText="1"/>
    </xf>
    <xf numFmtId="181" fontId="8" fillId="33" borderId="14" xfId="0" applyNumberFormat="1" applyFont="1" applyFill="1" applyBorder="1" applyAlignment="1">
      <alignment horizontal="center" vertical="center" wrapText="1"/>
    </xf>
    <xf numFmtId="181" fontId="8" fillId="33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3" xfId="48"/>
    <cellStyle name="Денежный 2 4" xfId="49"/>
    <cellStyle name="Денежный 3" xfId="50"/>
    <cellStyle name="Денежный 3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N50"/>
  <sheetViews>
    <sheetView tabSelected="1" zoomScale="85" zoomScaleNormal="85" workbookViewId="0" topLeftCell="B1">
      <selection activeCell="J10" sqref="J10:K11"/>
    </sheetView>
  </sheetViews>
  <sheetFormatPr defaultColWidth="9.140625" defaultRowHeight="12.75"/>
  <cols>
    <col min="1" max="1" width="5.421875" style="7" customWidth="1"/>
    <col min="2" max="2" width="21.57421875" style="1" customWidth="1"/>
    <col min="3" max="3" width="19.8515625" style="1" customWidth="1"/>
    <col min="4" max="4" width="32.8515625" style="1" customWidth="1"/>
    <col min="5" max="5" width="13.00390625" style="1" customWidth="1"/>
    <col min="6" max="7" width="11.00390625" style="1" customWidth="1"/>
    <col min="8" max="8" width="12.7109375" style="1" customWidth="1"/>
    <col min="9" max="9" width="11.421875" style="1" customWidth="1"/>
    <col min="10" max="10" width="15.140625" style="1" customWidth="1"/>
    <col min="11" max="11" width="38.7109375" style="1" customWidth="1"/>
    <col min="12" max="12" width="22.421875" style="1" customWidth="1"/>
    <col min="13" max="13" width="6.28125" style="1" customWidth="1"/>
    <col min="14" max="16384" width="9.140625" style="1" customWidth="1"/>
  </cols>
  <sheetData>
    <row r="1" spans="2:12" ht="23.25" customHeight="1">
      <c r="B1" s="90" t="s">
        <v>23</v>
      </c>
      <c r="C1" s="90"/>
      <c r="D1" s="90"/>
      <c r="E1" s="90"/>
      <c r="F1" s="90"/>
      <c r="G1" s="90"/>
      <c r="H1" s="90"/>
      <c r="I1" s="90"/>
      <c r="J1" s="90"/>
      <c r="K1" s="90"/>
      <c r="L1" s="2"/>
    </row>
    <row r="2" spans="2:12" ht="20.25" customHeight="1">
      <c r="B2" s="91" t="s">
        <v>45</v>
      </c>
      <c r="C2" s="91"/>
      <c r="D2" s="91"/>
      <c r="E2" s="91"/>
      <c r="F2" s="91"/>
      <c r="G2" s="91"/>
      <c r="H2" s="91"/>
      <c r="I2" s="91"/>
      <c r="J2" s="91"/>
      <c r="K2" s="91"/>
      <c r="L2" s="2"/>
    </row>
    <row r="3" spans="1:14" ht="27" customHeight="1">
      <c r="A3" s="10"/>
      <c r="B3" s="63" t="s">
        <v>17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21.75" customHeight="1">
      <c r="A4" s="85"/>
      <c r="B4" s="40" t="s">
        <v>8</v>
      </c>
      <c r="C4" s="40" t="s">
        <v>22</v>
      </c>
      <c r="D4" s="40" t="s">
        <v>4</v>
      </c>
      <c r="E4" s="40" t="s">
        <v>21</v>
      </c>
      <c r="F4" s="40" t="s">
        <v>11</v>
      </c>
      <c r="G4" s="40"/>
      <c r="H4" s="40" t="s">
        <v>10</v>
      </c>
      <c r="I4" s="40" t="s">
        <v>16</v>
      </c>
      <c r="J4" s="40" t="s">
        <v>0</v>
      </c>
      <c r="K4" s="41"/>
      <c r="L4" s="88" t="s">
        <v>35</v>
      </c>
      <c r="M4" s="88" t="s">
        <v>36</v>
      </c>
      <c r="N4" s="85" t="s">
        <v>38</v>
      </c>
    </row>
    <row r="5" spans="1:14" ht="16.5" customHeight="1">
      <c r="A5" s="85"/>
      <c r="B5" s="40"/>
      <c r="C5" s="87"/>
      <c r="D5" s="40"/>
      <c r="E5" s="40"/>
      <c r="F5" s="5" t="s">
        <v>1</v>
      </c>
      <c r="G5" s="5" t="s">
        <v>2</v>
      </c>
      <c r="H5" s="40"/>
      <c r="I5" s="40"/>
      <c r="J5" s="41"/>
      <c r="K5" s="41"/>
      <c r="L5" s="89"/>
      <c r="M5" s="89"/>
      <c r="N5" s="85"/>
    </row>
    <row r="6" spans="1:14" ht="16.5" customHeight="1">
      <c r="A6" s="109">
        <v>1</v>
      </c>
      <c r="B6" s="117" t="s">
        <v>46</v>
      </c>
      <c r="C6" s="120" t="s">
        <v>47</v>
      </c>
      <c r="D6" s="121" t="s">
        <v>61</v>
      </c>
      <c r="E6" s="122" t="s">
        <v>39</v>
      </c>
      <c r="F6" s="20">
        <v>41415</v>
      </c>
      <c r="G6" s="20">
        <v>41415</v>
      </c>
      <c r="H6" s="94">
        <f>G7-F7</f>
        <v>0.041666666666685614</v>
      </c>
      <c r="I6" s="93">
        <v>400</v>
      </c>
      <c r="J6" s="119" t="s">
        <v>48</v>
      </c>
      <c r="K6" s="119"/>
      <c r="L6" s="59" t="s">
        <v>37</v>
      </c>
      <c r="M6" s="59"/>
      <c r="N6" s="59" t="s">
        <v>37</v>
      </c>
    </row>
    <row r="7" spans="1:14" ht="16.5" customHeight="1">
      <c r="A7" s="109"/>
      <c r="B7" s="118"/>
      <c r="C7" s="120"/>
      <c r="D7" s="121"/>
      <c r="E7" s="122"/>
      <c r="F7" s="35">
        <v>16.667361111111113</v>
      </c>
      <c r="G7" s="35">
        <v>16.7090277777778</v>
      </c>
      <c r="H7" s="94"/>
      <c r="I7" s="93"/>
      <c r="J7" s="119"/>
      <c r="K7" s="119"/>
      <c r="L7" s="59"/>
      <c r="M7" s="59"/>
      <c r="N7" s="59"/>
    </row>
    <row r="8" spans="1:14" ht="24" customHeight="1">
      <c r="A8" s="109">
        <v>2</v>
      </c>
      <c r="B8" s="125" t="s">
        <v>69</v>
      </c>
      <c r="C8" s="110" t="s">
        <v>64</v>
      </c>
      <c r="D8" s="112" t="s">
        <v>67</v>
      </c>
      <c r="E8" s="114" t="s">
        <v>42</v>
      </c>
      <c r="F8" s="20">
        <v>41416</v>
      </c>
      <c r="G8" s="20">
        <v>41416</v>
      </c>
      <c r="H8" s="116">
        <f>G9-F9</f>
        <v>0.06527777777777777</v>
      </c>
      <c r="I8" s="123">
        <v>607</v>
      </c>
      <c r="J8" s="124" t="s">
        <v>43</v>
      </c>
      <c r="K8" s="124"/>
      <c r="L8" s="59" t="s">
        <v>37</v>
      </c>
      <c r="M8" s="59"/>
      <c r="N8" s="59" t="s">
        <v>37</v>
      </c>
    </row>
    <row r="9" spans="1:14" ht="24" customHeight="1">
      <c r="A9" s="109"/>
      <c r="B9" s="126"/>
      <c r="C9" s="111"/>
      <c r="D9" s="113"/>
      <c r="E9" s="115"/>
      <c r="F9" s="35">
        <v>0.7666666666666666</v>
      </c>
      <c r="G9" s="35">
        <v>0.8319444444444444</v>
      </c>
      <c r="H9" s="116"/>
      <c r="I9" s="123"/>
      <c r="J9" s="124"/>
      <c r="K9" s="124"/>
      <c r="L9" s="59"/>
      <c r="M9" s="59"/>
      <c r="N9" s="59"/>
    </row>
    <row r="10" spans="1:14" ht="16.5" customHeight="1">
      <c r="A10" s="109">
        <v>3</v>
      </c>
      <c r="B10" s="126"/>
      <c r="C10" s="110" t="s">
        <v>49</v>
      </c>
      <c r="D10" s="112" t="s">
        <v>50</v>
      </c>
      <c r="E10" s="114" t="s">
        <v>41</v>
      </c>
      <c r="F10" s="20">
        <v>41419</v>
      </c>
      <c r="G10" s="20">
        <v>41419</v>
      </c>
      <c r="H10" s="116">
        <f>G11-F11</f>
        <v>0.04375000000000007</v>
      </c>
      <c r="I10" s="123">
        <v>623</v>
      </c>
      <c r="J10" s="124" t="s">
        <v>68</v>
      </c>
      <c r="K10" s="124"/>
      <c r="L10" s="59" t="s">
        <v>51</v>
      </c>
      <c r="M10" s="59">
        <v>16</v>
      </c>
      <c r="N10" s="59" t="s">
        <v>59</v>
      </c>
    </row>
    <row r="11" spans="1:14" ht="16.5" customHeight="1">
      <c r="A11" s="109"/>
      <c r="B11" s="126"/>
      <c r="C11" s="111"/>
      <c r="D11" s="113"/>
      <c r="E11" s="115"/>
      <c r="F11" s="35">
        <v>0.6437499999999999</v>
      </c>
      <c r="G11" s="35">
        <v>0.6875</v>
      </c>
      <c r="H11" s="116"/>
      <c r="I11" s="123"/>
      <c r="J11" s="124"/>
      <c r="K11" s="124"/>
      <c r="L11" s="59"/>
      <c r="M11" s="59"/>
      <c r="N11" s="59"/>
    </row>
    <row r="12" spans="1:14" ht="16.5" customHeight="1">
      <c r="A12" s="109">
        <v>4</v>
      </c>
      <c r="B12" s="126"/>
      <c r="C12" s="110" t="s">
        <v>52</v>
      </c>
      <c r="D12" s="112" t="s">
        <v>53</v>
      </c>
      <c r="E12" s="114" t="s">
        <v>39</v>
      </c>
      <c r="F12" s="20">
        <v>41419</v>
      </c>
      <c r="G12" s="20">
        <v>41419</v>
      </c>
      <c r="H12" s="116">
        <f>G13-F13</f>
        <v>0.06597222222222221</v>
      </c>
      <c r="I12" s="123">
        <v>607</v>
      </c>
      <c r="J12" s="124" t="s">
        <v>54</v>
      </c>
      <c r="K12" s="124"/>
      <c r="L12" s="59" t="s">
        <v>37</v>
      </c>
      <c r="M12" s="59"/>
      <c r="N12" s="59" t="s">
        <v>37</v>
      </c>
    </row>
    <row r="13" spans="1:14" ht="16.5" customHeight="1">
      <c r="A13" s="109"/>
      <c r="B13" s="127"/>
      <c r="C13" s="111"/>
      <c r="D13" s="113"/>
      <c r="E13" s="115"/>
      <c r="F13" s="35">
        <v>0.7777777777777778</v>
      </c>
      <c r="G13" s="35">
        <v>0.84375</v>
      </c>
      <c r="H13" s="116"/>
      <c r="I13" s="123"/>
      <c r="J13" s="124"/>
      <c r="K13" s="124"/>
      <c r="L13" s="59"/>
      <c r="M13" s="59"/>
      <c r="N13" s="59"/>
    </row>
    <row r="14" spans="1:14" ht="16.5" customHeight="1">
      <c r="A14" s="42"/>
      <c r="B14" s="43"/>
      <c r="C14" s="43"/>
      <c r="D14" s="43"/>
      <c r="E14" s="43"/>
      <c r="F14" s="43"/>
      <c r="G14" s="43"/>
      <c r="H14" s="44"/>
      <c r="I14" s="37">
        <f>I8+I10+I12</f>
        <v>1837</v>
      </c>
      <c r="J14" s="45"/>
      <c r="K14" s="46"/>
      <c r="L14" s="46"/>
      <c r="M14" s="46"/>
      <c r="N14" s="47"/>
    </row>
    <row r="15" spans="1:14" ht="16.5" customHeight="1">
      <c r="A15" s="109">
        <v>5</v>
      </c>
      <c r="B15" s="117" t="s">
        <v>55</v>
      </c>
      <c r="C15" s="110" t="s">
        <v>56</v>
      </c>
      <c r="D15" s="110" t="s">
        <v>60</v>
      </c>
      <c r="E15" s="59" t="s">
        <v>42</v>
      </c>
      <c r="F15" s="20">
        <v>41419</v>
      </c>
      <c r="G15" s="20">
        <v>41419</v>
      </c>
      <c r="H15" s="128">
        <f>G16-F16</f>
        <v>0.07499999999999984</v>
      </c>
      <c r="I15" s="53">
        <v>178</v>
      </c>
      <c r="J15" s="55" t="s">
        <v>57</v>
      </c>
      <c r="K15" s="56"/>
      <c r="L15" s="59" t="s">
        <v>37</v>
      </c>
      <c r="M15" s="130"/>
      <c r="N15" s="59" t="s">
        <v>37</v>
      </c>
    </row>
    <row r="16" spans="1:14" ht="16.5" customHeight="1">
      <c r="A16" s="109"/>
      <c r="B16" s="118"/>
      <c r="C16" s="111"/>
      <c r="D16" s="111"/>
      <c r="E16" s="59"/>
      <c r="F16" s="36">
        <v>0.8270833333333334</v>
      </c>
      <c r="G16" s="36">
        <v>0.9020833333333332</v>
      </c>
      <c r="H16" s="129"/>
      <c r="I16" s="54"/>
      <c r="J16" s="57"/>
      <c r="K16" s="58"/>
      <c r="L16" s="59"/>
      <c r="M16" s="131"/>
      <c r="N16" s="59"/>
    </row>
    <row r="17" spans="1:14" ht="16.5" customHeight="1">
      <c r="A17" s="109">
        <v>6</v>
      </c>
      <c r="B17" s="132" t="s">
        <v>40</v>
      </c>
      <c r="C17" s="134" t="s">
        <v>44</v>
      </c>
      <c r="D17" s="110" t="s">
        <v>58</v>
      </c>
      <c r="E17" s="114" t="s">
        <v>41</v>
      </c>
      <c r="F17" s="20">
        <v>41420</v>
      </c>
      <c r="G17" s="20">
        <v>41420</v>
      </c>
      <c r="H17" s="128">
        <f>G18-F18</f>
        <v>0.21041666666666667</v>
      </c>
      <c r="I17" s="123">
        <v>1362</v>
      </c>
      <c r="J17" s="124" t="s">
        <v>66</v>
      </c>
      <c r="K17" s="124"/>
      <c r="L17" s="123" t="s">
        <v>37</v>
      </c>
      <c r="M17" s="123"/>
      <c r="N17" s="59" t="s">
        <v>37</v>
      </c>
    </row>
    <row r="18" spans="1:14" ht="16.5" customHeight="1">
      <c r="A18" s="109"/>
      <c r="B18" s="133"/>
      <c r="C18" s="135"/>
      <c r="D18" s="111"/>
      <c r="E18" s="115"/>
      <c r="F18" s="36">
        <v>0.23611111111111113</v>
      </c>
      <c r="G18" s="36">
        <v>0.4465277777777778</v>
      </c>
      <c r="H18" s="129"/>
      <c r="I18" s="123"/>
      <c r="J18" s="124"/>
      <c r="K18" s="124"/>
      <c r="L18" s="123"/>
      <c r="M18" s="123"/>
      <c r="N18" s="59"/>
    </row>
    <row r="19" spans="1:14" ht="23.25" customHeight="1">
      <c r="A19" s="92"/>
      <c r="B19" s="92"/>
      <c r="C19" s="92"/>
      <c r="D19" s="92"/>
      <c r="E19" s="92"/>
      <c r="F19" s="92"/>
      <c r="G19" s="92"/>
      <c r="H19" s="92"/>
      <c r="I19" s="22"/>
      <c r="J19" s="86"/>
      <c r="K19" s="86"/>
      <c r="L19" s="86"/>
      <c r="M19" s="86"/>
      <c r="N19" s="86"/>
    </row>
    <row r="20" spans="1:13" ht="16.5" customHeight="1">
      <c r="A20" s="21"/>
      <c r="B20" s="63" t="s">
        <v>18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ht="12.75" customHeight="1">
      <c r="A21" s="61"/>
      <c r="B21" s="40" t="s">
        <v>8</v>
      </c>
      <c r="C21" s="40" t="s">
        <v>9</v>
      </c>
      <c r="D21" s="40" t="s">
        <v>4</v>
      </c>
      <c r="E21" s="40" t="s">
        <v>5</v>
      </c>
      <c r="F21" s="41"/>
      <c r="G21" s="41"/>
      <c r="H21" s="40" t="s">
        <v>11</v>
      </c>
      <c r="I21" s="40"/>
      <c r="J21" s="40" t="s">
        <v>15</v>
      </c>
      <c r="K21" s="40" t="s">
        <v>6</v>
      </c>
      <c r="L21" s="40"/>
      <c r="M21" s="40"/>
    </row>
    <row r="22" spans="1:13" ht="12.75" customHeight="1">
      <c r="A22" s="65"/>
      <c r="B22" s="40"/>
      <c r="C22" s="40"/>
      <c r="D22" s="40"/>
      <c r="E22" s="40"/>
      <c r="F22" s="41"/>
      <c r="G22" s="41"/>
      <c r="H22" s="5"/>
      <c r="I22" s="5"/>
      <c r="J22" s="40"/>
      <c r="K22" s="40"/>
      <c r="L22" s="40"/>
      <c r="M22" s="40"/>
    </row>
    <row r="23" spans="1:13" ht="12.75">
      <c r="A23" s="62"/>
      <c r="B23" s="40"/>
      <c r="C23" s="87"/>
      <c r="D23" s="40"/>
      <c r="E23" s="41"/>
      <c r="F23" s="41"/>
      <c r="G23" s="41"/>
      <c r="H23" s="5" t="s">
        <v>1</v>
      </c>
      <c r="I23" s="5" t="s">
        <v>2</v>
      </c>
      <c r="J23" s="40"/>
      <c r="K23" s="40"/>
      <c r="L23" s="40"/>
      <c r="M23" s="40"/>
    </row>
    <row r="24" spans="1:13" ht="16.5" customHeight="1" thickBot="1">
      <c r="A24" s="12"/>
      <c r="B24" s="8"/>
      <c r="C24" s="9"/>
      <c r="D24" s="16"/>
      <c r="E24" s="50"/>
      <c r="F24" s="51"/>
      <c r="G24" s="52"/>
      <c r="H24" s="15"/>
      <c r="I24" s="15"/>
      <c r="J24" s="9"/>
      <c r="K24" s="67"/>
      <c r="L24" s="67"/>
      <c r="M24" s="67"/>
    </row>
    <row r="25" spans="1:13" ht="15.75" customHeight="1">
      <c r="A25" s="11"/>
      <c r="B25" s="95" t="s">
        <v>19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7"/>
    </row>
    <row r="26" spans="1:13" ht="12.75" customHeight="1">
      <c r="A26" s="61"/>
      <c r="B26" s="48" t="s">
        <v>8</v>
      </c>
      <c r="C26" s="48" t="s">
        <v>9</v>
      </c>
      <c r="D26" s="48" t="s">
        <v>4</v>
      </c>
      <c r="E26" s="38" t="s">
        <v>12</v>
      </c>
      <c r="F26" s="39"/>
      <c r="G26" s="73" t="s">
        <v>7</v>
      </c>
      <c r="H26" s="74"/>
      <c r="I26" s="74"/>
      <c r="J26" s="74"/>
      <c r="K26" s="74"/>
      <c r="L26" s="74"/>
      <c r="M26" s="75"/>
    </row>
    <row r="27" spans="1:13" ht="12.75">
      <c r="A27" s="62"/>
      <c r="B27" s="49"/>
      <c r="C27" s="49"/>
      <c r="D27" s="49"/>
      <c r="E27" s="5" t="s">
        <v>1</v>
      </c>
      <c r="F27" s="5" t="s">
        <v>2</v>
      </c>
      <c r="G27" s="76"/>
      <c r="H27" s="77"/>
      <c r="I27" s="77"/>
      <c r="J27" s="77"/>
      <c r="K27" s="77"/>
      <c r="L27" s="77"/>
      <c r="M27" s="78"/>
    </row>
    <row r="28" spans="1:13" ht="18" customHeight="1" thickBot="1">
      <c r="A28" s="12"/>
      <c r="B28" s="8"/>
      <c r="C28" s="19"/>
      <c r="D28" s="19"/>
      <c r="E28" s="19"/>
      <c r="F28" s="19"/>
      <c r="G28" s="106"/>
      <c r="H28" s="107"/>
      <c r="I28" s="107"/>
      <c r="J28" s="107"/>
      <c r="K28" s="107"/>
      <c r="L28" s="107"/>
      <c r="M28" s="108"/>
    </row>
    <row r="29" spans="1:13" ht="15.75" customHeight="1">
      <c r="A29" s="11"/>
      <c r="B29" s="70" t="s">
        <v>20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2"/>
    </row>
    <row r="30" spans="1:13" ht="12.75" customHeight="1">
      <c r="A30" s="61"/>
      <c r="B30" s="48" t="s">
        <v>8</v>
      </c>
      <c r="C30" s="48" t="s">
        <v>9</v>
      </c>
      <c r="D30" s="48" t="s">
        <v>4</v>
      </c>
      <c r="E30" s="38" t="s">
        <v>12</v>
      </c>
      <c r="F30" s="39"/>
      <c r="G30" s="100" t="s">
        <v>3</v>
      </c>
      <c r="H30" s="101"/>
      <c r="I30" s="101"/>
      <c r="J30" s="101"/>
      <c r="K30" s="101"/>
      <c r="L30" s="101"/>
      <c r="M30" s="102"/>
    </row>
    <row r="31" spans="1:13" ht="12.75">
      <c r="A31" s="62"/>
      <c r="B31" s="49"/>
      <c r="C31" s="49"/>
      <c r="D31" s="49"/>
      <c r="E31" s="6" t="s">
        <v>13</v>
      </c>
      <c r="F31" s="5" t="s">
        <v>14</v>
      </c>
      <c r="G31" s="103"/>
      <c r="H31" s="104"/>
      <c r="I31" s="104"/>
      <c r="J31" s="104"/>
      <c r="K31" s="104"/>
      <c r="L31" s="104"/>
      <c r="M31" s="105"/>
    </row>
    <row r="32" spans="1:13" ht="21" customHeight="1">
      <c r="A32" s="10"/>
      <c r="B32" s="17"/>
      <c r="C32" s="18"/>
      <c r="D32" s="17"/>
      <c r="E32" s="6"/>
      <c r="F32" s="5"/>
      <c r="G32" s="38"/>
      <c r="H32" s="83"/>
      <c r="I32" s="83"/>
      <c r="J32" s="83"/>
      <c r="K32" s="83"/>
      <c r="L32" s="83"/>
      <c r="M32" s="39"/>
    </row>
    <row r="33" spans="2:14" ht="21" customHeight="1">
      <c r="B33" s="60" t="s">
        <v>65</v>
      </c>
      <c r="C33" s="60"/>
      <c r="D33" s="60"/>
      <c r="E33" s="60"/>
      <c r="F33" s="60"/>
      <c r="G33" s="60"/>
      <c r="H33" s="60"/>
      <c r="I33" s="60"/>
      <c r="J33" s="60"/>
      <c r="K33" s="98"/>
      <c r="L33" s="98"/>
      <c r="M33" s="3"/>
      <c r="N33" s="3"/>
    </row>
    <row r="34" spans="2:14" ht="16.5" customHeight="1">
      <c r="B34" s="79" t="s">
        <v>24</v>
      </c>
      <c r="C34" s="79"/>
      <c r="D34" s="23">
        <v>4</v>
      </c>
      <c r="E34" s="24"/>
      <c r="F34" s="24"/>
      <c r="G34" s="24"/>
      <c r="H34" s="25"/>
      <c r="I34" s="26"/>
      <c r="J34" s="27"/>
      <c r="K34" s="69"/>
      <c r="L34" s="69"/>
      <c r="M34" s="3"/>
      <c r="N34" s="3"/>
    </row>
    <row r="35" spans="2:14" ht="16.5" customHeight="1">
      <c r="B35" s="99" t="s">
        <v>31</v>
      </c>
      <c r="C35" s="99"/>
      <c r="D35" s="28">
        <v>0</v>
      </c>
      <c r="E35" s="25"/>
      <c r="F35" s="25"/>
      <c r="G35" s="25"/>
      <c r="H35" s="25"/>
      <c r="I35" s="26"/>
      <c r="J35" s="27"/>
      <c r="K35" s="3"/>
      <c r="L35" s="3"/>
      <c r="M35" s="3"/>
      <c r="N35" s="3"/>
    </row>
    <row r="36" spans="2:14" ht="16.5" customHeight="1">
      <c r="B36" s="99" t="s">
        <v>30</v>
      </c>
      <c r="C36" s="99"/>
      <c r="D36" s="28">
        <v>0</v>
      </c>
      <c r="E36" s="25"/>
      <c r="F36" s="25"/>
      <c r="G36" s="25"/>
      <c r="H36" s="25"/>
      <c r="I36" s="26"/>
      <c r="J36" s="27"/>
      <c r="K36" s="3"/>
      <c r="L36" s="3"/>
      <c r="M36" s="3"/>
      <c r="N36" s="3"/>
    </row>
    <row r="37" spans="2:14" ht="16.5" customHeight="1">
      <c r="B37" s="81" t="s">
        <v>28</v>
      </c>
      <c r="C37" s="81"/>
      <c r="D37" s="29">
        <v>1</v>
      </c>
      <c r="E37" s="25"/>
      <c r="F37" s="25"/>
      <c r="G37" s="25"/>
      <c r="H37" s="25"/>
      <c r="I37" s="26"/>
      <c r="J37" s="27"/>
      <c r="K37" s="3"/>
      <c r="L37" s="3"/>
      <c r="M37" s="3"/>
      <c r="N37" s="3"/>
    </row>
    <row r="38" spans="2:14" ht="16.5" customHeight="1">
      <c r="B38" s="84" t="s">
        <v>25</v>
      </c>
      <c r="C38" s="84"/>
      <c r="D38" s="30">
        <v>2</v>
      </c>
      <c r="E38" s="81"/>
      <c r="F38" s="81"/>
      <c r="G38" s="81"/>
      <c r="H38" s="25"/>
      <c r="I38" s="26"/>
      <c r="J38" s="27"/>
      <c r="K38" s="69"/>
      <c r="L38" s="69"/>
      <c r="M38" s="3"/>
      <c r="N38" s="3"/>
    </row>
    <row r="39" spans="2:14" ht="16.5" customHeight="1">
      <c r="B39" s="81" t="s">
        <v>28</v>
      </c>
      <c r="C39" s="81"/>
      <c r="D39" s="30">
        <v>0</v>
      </c>
      <c r="E39" s="25"/>
      <c r="F39" s="25"/>
      <c r="G39" s="25"/>
      <c r="H39" s="25"/>
      <c r="I39" s="26"/>
      <c r="J39" s="27"/>
      <c r="K39" s="3"/>
      <c r="L39" s="3"/>
      <c r="M39" s="3"/>
      <c r="N39" s="3"/>
    </row>
    <row r="40" spans="2:14" ht="16.5" customHeight="1">
      <c r="B40" s="79" t="s">
        <v>29</v>
      </c>
      <c r="C40" s="79"/>
      <c r="D40" s="30">
        <v>0</v>
      </c>
      <c r="E40" s="24"/>
      <c r="F40" s="31"/>
      <c r="G40" s="31"/>
      <c r="H40" s="31"/>
      <c r="I40" s="31"/>
      <c r="J40" s="31"/>
      <c r="K40" s="69"/>
      <c r="L40" s="69"/>
      <c r="M40" s="3"/>
      <c r="N40" s="3"/>
    </row>
    <row r="41" spans="2:14" ht="16.5" customHeight="1">
      <c r="B41" s="79" t="s">
        <v>26</v>
      </c>
      <c r="C41" s="79"/>
      <c r="D41" s="32">
        <v>1</v>
      </c>
      <c r="E41" s="33"/>
      <c r="F41" s="25"/>
      <c r="G41" s="34"/>
      <c r="H41" s="34"/>
      <c r="I41" s="25"/>
      <c r="J41" s="25"/>
      <c r="K41" s="69"/>
      <c r="L41" s="69"/>
      <c r="M41" s="3"/>
      <c r="N41" s="3"/>
    </row>
    <row r="42" spans="2:14" ht="16.5" customHeight="1">
      <c r="B42" s="79" t="s">
        <v>27</v>
      </c>
      <c r="C42" s="79"/>
      <c r="D42" s="32">
        <v>0</v>
      </c>
      <c r="E42" s="24"/>
      <c r="F42" s="25"/>
      <c r="G42" s="34"/>
      <c r="H42" s="34"/>
      <c r="I42" s="25"/>
      <c r="J42" s="25"/>
      <c r="K42" s="69"/>
      <c r="L42" s="69"/>
      <c r="M42" s="3"/>
      <c r="N42" s="3"/>
    </row>
    <row r="43" spans="12:14" ht="7.5" customHeight="1">
      <c r="L43" s="3"/>
      <c r="M43" s="3"/>
      <c r="N43" s="3"/>
    </row>
    <row r="44" spans="2:14" ht="14.25" customHeight="1">
      <c r="B44" s="82" t="s">
        <v>33</v>
      </c>
      <c r="C44" s="82"/>
      <c r="D44" s="13">
        <f>I6+I14+I15+I17</f>
        <v>3777</v>
      </c>
      <c r="E44" s="1" t="s">
        <v>32</v>
      </c>
      <c r="F44" s="68" t="s">
        <v>34</v>
      </c>
      <c r="G44" s="68"/>
      <c r="H44" s="68"/>
      <c r="I44" s="80">
        <f>I14</f>
        <v>1837</v>
      </c>
      <c r="J44" s="80"/>
      <c r="K44" s="7" t="s">
        <v>32</v>
      </c>
      <c r="L44" s="14"/>
      <c r="M44" s="3"/>
      <c r="N44" s="3"/>
    </row>
    <row r="45" spans="2:14" ht="20.25" customHeight="1">
      <c r="B45" s="136" t="s">
        <v>62</v>
      </c>
      <c r="C45" s="136"/>
      <c r="G45" s="66"/>
      <c r="H45" s="66"/>
      <c r="I45" s="4"/>
      <c r="J45" s="4"/>
      <c r="K45" s="69"/>
      <c r="L45" s="69"/>
      <c r="M45" s="3"/>
      <c r="N45" s="3"/>
    </row>
    <row r="46" spans="2:14" ht="12" customHeight="1">
      <c r="B46" s="136" t="s">
        <v>63</v>
      </c>
      <c r="C46" s="136"/>
      <c r="G46" s="66"/>
      <c r="H46" s="66"/>
      <c r="I46" s="4"/>
      <c r="J46" s="4"/>
      <c r="K46" s="69"/>
      <c r="L46" s="69"/>
      <c r="M46" s="3"/>
      <c r="N46" s="3"/>
    </row>
    <row r="47" spans="7:14" ht="24" customHeight="1">
      <c r="G47" s="66"/>
      <c r="H47" s="66"/>
      <c r="I47" s="4"/>
      <c r="J47" s="4"/>
      <c r="K47" s="69"/>
      <c r="L47" s="69"/>
      <c r="M47" s="3"/>
      <c r="N47" s="3"/>
    </row>
    <row r="48" spans="7:14" ht="24" customHeight="1">
      <c r="G48" s="66"/>
      <c r="H48" s="66"/>
      <c r="I48" s="4"/>
      <c r="J48" s="4"/>
      <c r="K48" s="69"/>
      <c r="L48" s="69"/>
      <c r="M48" s="3"/>
      <c r="N48" s="3"/>
    </row>
    <row r="49" spans="7:14" ht="24" customHeight="1">
      <c r="G49" s="66"/>
      <c r="H49" s="66"/>
      <c r="I49" s="4"/>
      <c r="J49" s="4"/>
      <c r="K49" s="69"/>
      <c r="L49" s="69"/>
      <c r="M49" s="3"/>
      <c r="N49" s="3"/>
    </row>
    <row r="50" spans="7:14" ht="24" customHeight="1">
      <c r="G50" s="66"/>
      <c r="H50" s="66"/>
      <c r="I50" s="4"/>
      <c r="J50" s="4"/>
      <c r="K50" s="69"/>
      <c r="L50" s="69"/>
      <c r="M50" s="3"/>
      <c r="N50" s="3"/>
    </row>
    <row r="54" ht="12.75" customHeight="1"/>
  </sheetData>
  <sheetProtection/>
  <mergeCells count="144">
    <mergeCell ref="B45:C45"/>
    <mergeCell ref="B46:C46"/>
    <mergeCell ref="I17:I18"/>
    <mergeCell ref="J17:K18"/>
    <mergeCell ref="L17:L18"/>
    <mergeCell ref="M17:M18"/>
    <mergeCell ref="C21:C23"/>
    <mergeCell ref="B35:C35"/>
    <mergeCell ref="D30:D31"/>
    <mergeCell ref="B21:B23"/>
    <mergeCell ref="N17:N18"/>
    <mergeCell ref="A17:A18"/>
    <mergeCell ref="B17:B18"/>
    <mergeCell ref="C17:C18"/>
    <mergeCell ref="D17:D18"/>
    <mergeCell ref="E17:E18"/>
    <mergeCell ref="H17:H18"/>
    <mergeCell ref="M12:M13"/>
    <mergeCell ref="N12:N13"/>
    <mergeCell ref="A15:A16"/>
    <mergeCell ref="B15:B16"/>
    <mergeCell ref="C15:C16"/>
    <mergeCell ref="D15:D16"/>
    <mergeCell ref="E15:E16"/>
    <mergeCell ref="H15:H16"/>
    <mergeCell ref="M15:M16"/>
    <mergeCell ref="N15:N16"/>
    <mergeCell ref="A12:A13"/>
    <mergeCell ref="C12:C13"/>
    <mergeCell ref="D12:D13"/>
    <mergeCell ref="E12:E13"/>
    <mergeCell ref="H12:H13"/>
    <mergeCell ref="H10:H11"/>
    <mergeCell ref="A10:A11"/>
    <mergeCell ref="C10:C11"/>
    <mergeCell ref="D10:D11"/>
    <mergeCell ref="E10:E11"/>
    <mergeCell ref="B8:B13"/>
    <mergeCell ref="M10:M11"/>
    <mergeCell ref="N10:N11"/>
    <mergeCell ref="I8:I9"/>
    <mergeCell ref="J8:K9"/>
    <mergeCell ref="L8:L9"/>
    <mergeCell ref="M8:M9"/>
    <mergeCell ref="I12:I13"/>
    <mergeCell ref="J12:K13"/>
    <mergeCell ref="L12:L13"/>
    <mergeCell ref="J6:K7"/>
    <mergeCell ref="L6:L7"/>
    <mergeCell ref="C6:C7"/>
    <mergeCell ref="D6:D7"/>
    <mergeCell ref="E6:E7"/>
    <mergeCell ref="I10:I11"/>
    <mergeCell ref="J10:K11"/>
    <mergeCell ref="L10:L11"/>
    <mergeCell ref="M6:M7"/>
    <mergeCell ref="N6:N7"/>
    <mergeCell ref="A8:A9"/>
    <mergeCell ref="C8:C9"/>
    <mergeCell ref="D8:D9"/>
    <mergeCell ref="E8:E9"/>
    <mergeCell ref="H8:H9"/>
    <mergeCell ref="A6:A7"/>
    <mergeCell ref="B6:B7"/>
    <mergeCell ref="N8:N9"/>
    <mergeCell ref="C30:C31"/>
    <mergeCell ref="B25:M25"/>
    <mergeCell ref="E30:F30"/>
    <mergeCell ref="K38:L38"/>
    <mergeCell ref="K33:L33"/>
    <mergeCell ref="B36:C36"/>
    <mergeCell ref="G30:M31"/>
    <mergeCell ref="B37:C37"/>
    <mergeCell ref="G28:M28"/>
    <mergeCell ref="H21:I21"/>
    <mergeCell ref="B1:K1"/>
    <mergeCell ref="B2:K2"/>
    <mergeCell ref="D4:D5"/>
    <mergeCell ref="B4:B5"/>
    <mergeCell ref="I4:I5"/>
    <mergeCell ref="A19:H19"/>
    <mergeCell ref="I6:I7"/>
    <mergeCell ref="H6:H7"/>
    <mergeCell ref="B3:N3"/>
    <mergeCell ref="N4:N5"/>
    <mergeCell ref="J19:N19"/>
    <mergeCell ref="A4:A5"/>
    <mergeCell ref="C4:C5"/>
    <mergeCell ref="J4:K5"/>
    <mergeCell ref="H4:H5"/>
    <mergeCell ref="L4:L5"/>
    <mergeCell ref="F4:G4"/>
    <mergeCell ref="M4:M5"/>
    <mergeCell ref="E4:E5"/>
    <mergeCell ref="B39:C39"/>
    <mergeCell ref="B44:C44"/>
    <mergeCell ref="B42:C42"/>
    <mergeCell ref="G32:M32"/>
    <mergeCell ref="K42:L42"/>
    <mergeCell ref="B38:C38"/>
    <mergeCell ref="K40:L40"/>
    <mergeCell ref="K41:L41"/>
    <mergeCell ref="B34:C34"/>
    <mergeCell ref="E38:G38"/>
    <mergeCell ref="G50:H50"/>
    <mergeCell ref="G49:H49"/>
    <mergeCell ref="K48:L48"/>
    <mergeCell ref="G47:H47"/>
    <mergeCell ref="I44:J44"/>
    <mergeCell ref="K46:L46"/>
    <mergeCell ref="K50:L50"/>
    <mergeCell ref="K49:L49"/>
    <mergeCell ref="K45:L45"/>
    <mergeCell ref="K47:L47"/>
    <mergeCell ref="G48:H48"/>
    <mergeCell ref="K24:M24"/>
    <mergeCell ref="G46:H46"/>
    <mergeCell ref="G45:H45"/>
    <mergeCell ref="F44:H44"/>
    <mergeCell ref="K34:L34"/>
    <mergeCell ref="B29:M29"/>
    <mergeCell ref="G26:M27"/>
    <mergeCell ref="B41:C41"/>
    <mergeCell ref="B40:C40"/>
    <mergeCell ref="B30:B31"/>
    <mergeCell ref="B33:J33"/>
    <mergeCell ref="A26:A27"/>
    <mergeCell ref="C26:C27"/>
    <mergeCell ref="B20:M20"/>
    <mergeCell ref="A21:A23"/>
    <mergeCell ref="K21:M23"/>
    <mergeCell ref="B26:B27"/>
    <mergeCell ref="J21:J23"/>
    <mergeCell ref="A30:A31"/>
    <mergeCell ref="E26:F26"/>
    <mergeCell ref="E21:G23"/>
    <mergeCell ref="D21:D23"/>
    <mergeCell ref="A14:H14"/>
    <mergeCell ref="J14:N14"/>
    <mergeCell ref="D26:D27"/>
    <mergeCell ref="E24:G24"/>
    <mergeCell ref="I15:I16"/>
    <mergeCell ref="J15:K16"/>
    <mergeCell ref="L15:L16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Диспетчер</cp:lastModifiedBy>
  <cp:lastPrinted>2013-05-21T02:51:32Z</cp:lastPrinted>
  <dcterms:created xsi:type="dcterms:W3CDTF">1996-10-08T23:32:33Z</dcterms:created>
  <dcterms:modified xsi:type="dcterms:W3CDTF">2013-06-03T08:52:56Z</dcterms:modified>
  <cp:category/>
  <cp:version/>
  <cp:contentType/>
  <cp:contentStatus/>
</cp:coreProperties>
</file>