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285" yWindow="165" windowWidth="28575" windowHeight="1873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ведомость'!$A$2:$M$42</definedName>
  </definedNames>
  <calcPr calcId="144525"/>
</workbook>
</file>

<file path=xl/calcChain.xml><?xml version="1.0" encoding="utf-8"?>
<calcChain xmlns="http://schemas.openxmlformats.org/spreadsheetml/2006/main">
  <c r="I17" i="12" l="1"/>
  <c r="I19" i="12" l="1"/>
  <c r="I13" i="12" l="1"/>
  <c r="I23" i="12" l="1"/>
  <c r="I11" i="12"/>
  <c r="J36" i="12" s="1"/>
  <c r="I9" i="12"/>
  <c r="I15" i="12" l="1"/>
  <c r="I24" i="12" s="1"/>
  <c r="D36" i="12" l="1"/>
</calcChain>
</file>

<file path=xl/sharedStrings.xml><?xml version="1.0" encoding="utf-8"?>
<sst xmlns="http://schemas.openxmlformats.org/spreadsheetml/2006/main" count="112" uniqueCount="88">
  <si>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</si>
  <si>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</si>
  <si>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</si>
  <si>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</si>
  <si>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</si>
  <si>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</si>
  <si>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>ЮТЭК-ЮГ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</si>
  <si>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</si>
  <si>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</si>
  <si>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</si>
  <si>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</si>
  <si>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</si>
  <si>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</si>
  <si>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</si>
  <si>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</si>
  <si>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</si>
  <si>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ВЛ  - </t>
  </si>
  <si>
    <t xml:space="preserve">атмосферные воздействия - </t>
  </si>
  <si>
    <t xml:space="preserve">падение деревьев  - </t>
  </si>
  <si>
    <t xml:space="preserve">по вине сторонних организаций  - </t>
  </si>
  <si>
    <t xml:space="preserve">Повреждение КЛ  - </t>
  </si>
  <si>
    <t xml:space="preserve">Повреждение ПС, КТП, ТП, РП и т.п.  - </t>
  </si>
  <si>
    <t xml:space="preserve">Причина не установлена   - </t>
  </si>
  <si>
    <t>Отказ генераторных установок    -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</si>
  <si>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</si>
  <si>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</si>
  <si>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</si>
  <si>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</si>
  <si>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нет</t>
  </si>
  <si>
    <t>да</t>
  </si>
  <si>
    <t>МТЗ</t>
  </si>
  <si>
    <t>№</t>
  </si>
  <si>
    <t>Кондинский ф-ал
 ОАО "ЮРЭСК"</t>
  </si>
  <si>
    <t>г.Нефтеюганск</t>
  </si>
  <si>
    <t>ЮТЭК-Березово</t>
  </si>
  <si>
    <t xml:space="preserve">п.Березово </t>
  </si>
  <si>
    <t>ПС 110/35/6 Березово ф.6кВ №4</t>
  </si>
  <si>
    <t>21.01.14
11:11</t>
  </si>
  <si>
    <t>21.01.14
11:31</t>
  </si>
  <si>
    <t>п. Пырьях</t>
  </si>
  <si>
    <t>ДГА № 3</t>
  </si>
  <si>
    <t>технолог.
отказ</t>
  </si>
  <si>
    <t>23.01.14
07:25</t>
  </si>
  <si>
    <t>23.01.14
10:30</t>
  </si>
  <si>
    <t>технологический отказ ДГА № 3, ограничение мощности на 30%.</t>
  </si>
  <si>
    <t>п. Согом</t>
  </si>
  <si>
    <t>ДГА № 2</t>
  </si>
  <si>
    <t>23.01.14
09:40</t>
  </si>
  <si>
    <t>23.01.14
10:14</t>
  </si>
  <si>
    <t>технологический отказ ДГА № 2, ограничение мощности на 70%.</t>
  </si>
  <si>
    <t>ПС 35/6 кВ 191,
ВЛ-6 кВ ф. 191-14</t>
  </si>
  <si>
    <t>24.01.14 8:40</t>
  </si>
  <si>
    <t>24.01.14 11:36</t>
  </si>
  <si>
    <t>2:56</t>
  </si>
  <si>
    <t>Повреждение изолятора на оп.№5.</t>
  </si>
  <si>
    <t>п. Куминский</t>
  </si>
  <si>
    <t>ПС 110/6 кВ "Кума"  ВЛ-6 кВ Поселок-1</t>
  </si>
  <si>
    <t>25.01.14 7:55</t>
  </si>
  <si>
    <t>25.01.14 9:47</t>
  </si>
  <si>
    <t>ДГА № 1,2</t>
  </si>
  <si>
    <t>25.01.14 14:46</t>
  </si>
  <si>
    <t>25.01.14 15:49</t>
  </si>
  <si>
    <t>за период с  20.01.14г по 27.01.14</t>
  </si>
  <si>
    <t>ИТОГО:</t>
  </si>
  <si>
    <t>Превышение разрешенной нагрузки ДЭС, ограничение мощности на 40%.</t>
  </si>
  <si>
    <t>г.Ханты-Мансийск</t>
  </si>
  <si>
    <t>ВЛ-110 Югра-Самарово-1</t>
  </si>
  <si>
    <t>ДЗ, ЗЗ, МФТО</t>
  </si>
  <si>
    <t>26.01.14
12:11</t>
  </si>
  <si>
    <t>Успешное АПВ. Произведен осмотр ВЛ, замечаний нет.</t>
  </si>
  <si>
    <t xml:space="preserve">Ханты-Мансийский район ОАО"ЮРЭСК" </t>
  </si>
  <si>
    <t>Исполнитель :  Гук С.А.</t>
  </si>
  <si>
    <t>ЮТЭК-Нефтеюганск</t>
  </si>
  <si>
    <t>ЮТЭК-Кода</t>
  </si>
  <si>
    <t>п.Б.Леуши</t>
  </si>
  <si>
    <t xml:space="preserve">ТП 301 КЛ-0,4 ф.№5. </t>
  </si>
  <si>
    <t>26.01.14
14:14</t>
  </si>
  <si>
    <t>2601.14
14:30</t>
  </si>
  <si>
    <t>ЮТЭК-Энергия</t>
  </si>
  <si>
    <t>г.Урай</t>
  </si>
  <si>
    <t>ВЛ-6 кВ Центральный ПС 110/35/6 кВ Урай</t>
  </si>
  <si>
    <t>ТО, АПВ успешное</t>
  </si>
  <si>
    <t>26.01.14
20:58</t>
  </si>
  <si>
    <r>
      <t xml:space="preserve">ИТОГО :  9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-3</t>
    </r>
  </si>
  <si>
    <t>Причина не установлена, произведен осмотр ВЛ.</t>
  </si>
  <si>
    <t>Разрушение Т/Т-0,4кВ на КТП 12-718.</t>
  </si>
  <si>
    <t>ТП 6/04 №26 ВЛ-0,4кВ обрыв провода техникой  ООО Энергострой.</t>
  </si>
  <si>
    <t>Превышение нагрузки.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</si>
</sst>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400]h:mm:ss\ AM/PM"/>
  </numFmts>
  <fonts count="30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20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20" fontId="12" fillId="3" borderId="1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0" fontId="1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20" fontId="12" fillId="3" borderId="6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7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5" borderId="6" xfId="0" applyNumberFormat="1" applyFont="1" applyFill="1" applyBorder="1" applyAlignment="1">
      <alignment horizontal="center" vertical="center" wrapText="1"/>
    </xf>
    <xf numFmtId="20" fontId="12" fillId="3" borderId="7" xfId="0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8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wrapText="1"/>
    </xf>
    <xf numFmtId="0" fontId="20" fillId="0" borderId="8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</cellXfs>
  <cellStyles count="9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Обычный" xfId="0" builtinId="0"/>
    <cellStyle name="Обычный 2" xfId="1"/>
    <cellStyle name="Обычный 3" xfId="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42"/>
  <sheetViews>
    <sheetView tabSelected="1" view="pageBreakPreview" topLeftCell="A13" zoomScale="85" zoomScaleNormal="70" zoomScaleSheetLayoutView="85" workbookViewId="0">
      <selection activeCell="F33" sqref="F33"/>
    </sheetView>
  </sheetViews>
  <sheetFormatPr defaultRowHeight="12.75" x14ac:dyDescent="0.2"/>
  <cols>
    <col min="1" max="1" width="9.140625" style="7"/>
    <col min="2" max="2" width="27.140625" style="1" customWidth="1"/>
    <col min="3" max="3" width="24.855468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7.42578125" style="1" customWidth="1"/>
    <col min="11" max="11" width="16.5703125" style="1" customWidth="1"/>
    <col min="12" max="12" width="14.5703125" style="1" customWidth="1"/>
    <col min="13" max="13" width="12" style="1" customWidth="1"/>
    <col min="14" max="14" width="1.7109375" style="1" customWidth="1"/>
    <col min="15" max="16384" width="9.140625" style="1"/>
  </cols>
  <sheetData>
    <row r="1" spans="1:14" ht="22.5" customHeight="1" x14ac:dyDescent="0.2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4" ht="23.25" customHeight="1" x14ac:dyDescent="0.25">
      <c r="B2" s="107" t="s">
        <v>15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6.25" customHeight="1" x14ac:dyDescent="0.2">
      <c r="B3" s="106" t="s">
        <v>62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7" customHeight="1" x14ac:dyDescent="0.2">
      <c r="A4" s="109" t="s">
        <v>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</row>
    <row r="5" spans="1:14" ht="21.75" customHeight="1" x14ac:dyDescent="0.2">
      <c r="A5" s="75" t="s">
        <v>31</v>
      </c>
      <c r="B5" s="108" t="s">
        <v>4</v>
      </c>
      <c r="C5" s="75" t="s">
        <v>7</v>
      </c>
      <c r="D5" s="75" t="s">
        <v>3</v>
      </c>
      <c r="E5" s="75" t="s">
        <v>8</v>
      </c>
      <c r="F5" s="75" t="s">
        <v>5</v>
      </c>
      <c r="G5" s="75"/>
      <c r="H5" s="75" t="s">
        <v>11</v>
      </c>
      <c r="I5" s="75" t="s">
        <v>10</v>
      </c>
      <c r="J5" s="75" t="s">
        <v>0</v>
      </c>
      <c r="K5" s="75" t="s">
        <v>9</v>
      </c>
      <c r="L5" s="75" t="s">
        <v>12</v>
      </c>
      <c r="M5" s="111" t="s">
        <v>13</v>
      </c>
    </row>
    <row r="6" spans="1:14" ht="28.5" customHeight="1" x14ac:dyDescent="0.2">
      <c r="A6" s="75"/>
      <c r="B6" s="108"/>
      <c r="C6" s="76"/>
      <c r="D6" s="75"/>
      <c r="E6" s="75"/>
      <c r="F6" s="6" t="s">
        <v>1</v>
      </c>
      <c r="G6" s="6" t="s">
        <v>2</v>
      </c>
      <c r="H6" s="75"/>
      <c r="I6" s="75"/>
      <c r="J6" s="76"/>
      <c r="K6" s="75"/>
      <c r="L6" s="75"/>
      <c r="M6" s="112"/>
    </row>
    <row r="7" spans="1:14" s="35" customFormat="1" ht="30" customHeight="1" x14ac:dyDescent="0.2">
      <c r="A7" s="69"/>
      <c r="B7" s="70"/>
      <c r="C7" s="70"/>
      <c r="D7" s="70"/>
      <c r="E7" s="70"/>
      <c r="F7" s="70"/>
      <c r="G7" s="70"/>
      <c r="H7" s="71"/>
      <c r="I7" s="38"/>
      <c r="J7" s="72"/>
      <c r="K7" s="73"/>
      <c r="L7" s="73"/>
      <c r="M7" s="74"/>
    </row>
    <row r="8" spans="1:14" s="35" customFormat="1" ht="47.25" customHeight="1" x14ac:dyDescent="0.2">
      <c r="A8" s="24">
        <v>1</v>
      </c>
      <c r="B8" s="65" t="s">
        <v>70</v>
      </c>
      <c r="C8" s="39" t="s">
        <v>65</v>
      </c>
      <c r="D8" s="36" t="s">
        <v>66</v>
      </c>
      <c r="E8" s="37" t="s">
        <v>67</v>
      </c>
      <c r="F8" s="58" t="s">
        <v>68</v>
      </c>
      <c r="G8" s="58" t="s">
        <v>68</v>
      </c>
      <c r="H8" s="37">
        <v>0</v>
      </c>
      <c r="I8" s="47">
        <v>0</v>
      </c>
      <c r="J8" s="39" t="s">
        <v>69</v>
      </c>
      <c r="K8" s="37" t="s">
        <v>28</v>
      </c>
      <c r="L8" s="37">
        <v>-40</v>
      </c>
      <c r="M8" s="43" t="s">
        <v>28</v>
      </c>
      <c r="N8" s="1"/>
    </row>
    <row r="9" spans="1:14" ht="30" customHeight="1" x14ac:dyDescent="0.2">
      <c r="A9" s="83"/>
      <c r="B9" s="84"/>
      <c r="C9" s="84"/>
      <c r="D9" s="84"/>
      <c r="E9" s="84"/>
      <c r="F9" s="84"/>
      <c r="G9" s="84"/>
      <c r="H9" s="84"/>
      <c r="I9" s="55">
        <f>I8</f>
        <v>0</v>
      </c>
      <c r="J9" s="85"/>
      <c r="K9" s="85"/>
      <c r="L9" s="85"/>
      <c r="M9" s="85"/>
    </row>
    <row r="10" spans="1:14" s="35" customFormat="1" ht="47.25" customHeight="1" x14ac:dyDescent="0.2">
      <c r="A10" s="24">
        <v>2</v>
      </c>
      <c r="B10" s="42" t="s">
        <v>32</v>
      </c>
      <c r="C10" s="39" t="s">
        <v>55</v>
      </c>
      <c r="D10" s="36" t="s">
        <v>56</v>
      </c>
      <c r="E10" s="37" t="s">
        <v>30</v>
      </c>
      <c r="F10" s="50" t="s">
        <v>57</v>
      </c>
      <c r="G10" s="50" t="s">
        <v>58</v>
      </c>
      <c r="H10" s="40">
        <v>7.7777777777777779E-2</v>
      </c>
      <c r="I10" s="54">
        <v>2242</v>
      </c>
      <c r="J10" s="36" t="s">
        <v>85</v>
      </c>
      <c r="K10" s="37" t="s">
        <v>28</v>
      </c>
      <c r="L10" s="37">
        <v>-33</v>
      </c>
      <c r="M10" s="47" t="s">
        <v>29</v>
      </c>
    </row>
    <row r="11" spans="1:14" s="35" customFormat="1" ht="30" customHeight="1" x14ac:dyDescent="0.2">
      <c r="A11" s="24"/>
      <c r="B11" s="77"/>
      <c r="C11" s="78"/>
      <c r="D11" s="78"/>
      <c r="E11" s="78"/>
      <c r="F11" s="78"/>
      <c r="G11" s="78"/>
      <c r="H11" s="79"/>
      <c r="I11" s="55">
        <f>I10</f>
        <v>2242</v>
      </c>
      <c r="J11" s="80"/>
      <c r="K11" s="81"/>
      <c r="L11" s="81"/>
      <c r="M11" s="82"/>
    </row>
    <row r="12" spans="1:14" s="35" customFormat="1" ht="41.25" customHeight="1" x14ac:dyDescent="0.2">
      <c r="A12" s="24">
        <v>3</v>
      </c>
      <c r="B12" s="46" t="s">
        <v>34</v>
      </c>
      <c r="C12" s="30" t="s">
        <v>35</v>
      </c>
      <c r="D12" s="26" t="s">
        <v>36</v>
      </c>
      <c r="E12" s="29" t="s">
        <v>30</v>
      </c>
      <c r="F12" s="32" t="s">
        <v>37</v>
      </c>
      <c r="G12" s="32" t="s">
        <v>38</v>
      </c>
      <c r="H12" s="34">
        <v>1.3888888888888888E-2</v>
      </c>
      <c r="I12" s="47">
        <v>0</v>
      </c>
      <c r="J12" s="27" t="s">
        <v>86</v>
      </c>
      <c r="K12" s="33" t="s">
        <v>28</v>
      </c>
      <c r="L12" s="41">
        <v>-24</v>
      </c>
      <c r="M12" s="33" t="s">
        <v>29</v>
      </c>
    </row>
    <row r="13" spans="1:14" s="35" customFormat="1" ht="36" customHeight="1" x14ac:dyDescent="0.2">
      <c r="A13" s="24"/>
      <c r="B13" s="66"/>
      <c r="C13" s="67"/>
      <c r="D13" s="67"/>
      <c r="E13" s="68"/>
      <c r="F13" s="32"/>
      <c r="G13" s="12"/>
      <c r="H13" s="45"/>
      <c r="I13" s="59">
        <f>I12</f>
        <v>0</v>
      </c>
      <c r="J13" s="72"/>
      <c r="K13" s="73"/>
      <c r="L13" s="73"/>
      <c r="M13" s="74"/>
    </row>
    <row r="14" spans="1:14" s="35" customFormat="1" ht="45.75" customHeight="1" x14ac:dyDescent="0.2">
      <c r="A14" s="24">
        <v>4</v>
      </c>
      <c r="B14" s="48" t="s">
        <v>72</v>
      </c>
      <c r="C14" s="44" t="s">
        <v>33</v>
      </c>
      <c r="D14" s="30" t="s">
        <v>50</v>
      </c>
      <c r="E14" s="49" t="s">
        <v>30</v>
      </c>
      <c r="F14" s="50" t="s">
        <v>51</v>
      </c>
      <c r="G14" s="50" t="s">
        <v>52</v>
      </c>
      <c r="H14" s="50" t="s">
        <v>53</v>
      </c>
      <c r="I14" s="29">
        <v>850</v>
      </c>
      <c r="J14" s="51" t="s">
        <v>54</v>
      </c>
      <c r="K14" s="33" t="s">
        <v>28</v>
      </c>
      <c r="L14" s="52">
        <v>-35</v>
      </c>
      <c r="M14" s="33" t="s">
        <v>28</v>
      </c>
    </row>
    <row r="15" spans="1:14" s="35" customFormat="1" ht="36" customHeight="1" x14ac:dyDescent="0.2">
      <c r="A15" s="24"/>
      <c r="B15" s="93"/>
      <c r="C15" s="94"/>
      <c r="D15" s="94"/>
      <c r="E15" s="94"/>
      <c r="F15" s="94"/>
      <c r="G15" s="94"/>
      <c r="H15" s="95"/>
      <c r="I15" s="56">
        <f>I14</f>
        <v>850</v>
      </c>
      <c r="J15" s="96"/>
      <c r="K15" s="97"/>
      <c r="L15" s="97"/>
      <c r="M15" s="98"/>
    </row>
    <row r="16" spans="1:14" s="35" customFormat="1" ht="45.75" customHeight="1" x14ac:dyDescent="0.2">
      <c r="A16" s="24">
        <v>5</v>
      </c>
      <c r="B16" s="48" t="s">
        <v>78</v>
      </c>
      <c r="C16" s="44" t="s">
        <v>79</v>
      </c>
      <c r="D16" s="30" t="s">
        <v>80</v>
      </c>
      <c r="E16" s="49" t="s">
        <v>81</v>
      </c>
      <c r="F16" s="50" t="s">
        <v>82</v>
      </c>
      <c r="G16" s="50" t="s">
        <v>82</v>
      </c>
      <c r="H16" s="50">
        <v>0</v>
      </c>
      <c r="I16" s="29">
        <v>0</v>
      </c>
      <c r="J16" s="51" t="s">
        <v>84</v>
      </c>
      <c r="K16" s="33" t="s">
        <v>28</v>
      </c>
      <c r="L16" s="52">
        <v>-30</v>
      </c>
      <c r="M16" s="33" t="s">
        <v>28</v>
      </c>
    </row>
    <row r="17" spans="1:13" s="35" customFormat="1" ht="36" customHeight="1" x14ac:dyDescent="0.2">
      <c r="A17" s="24"/>
      <c r="B17" s="93"/>
      <c r="C17" s="94"/>
      <c r="D17" s="94"/>
      <c r="E17" s="94"/>
      <c r="F17" s="94"/>
      <c r="G17" s="94"/>
      <c r="H17" s="95"/>
      <c r="I17" s="56">
        <f>I16</f>
        <v>0</v>
      </c>
      <c r="J17" s="96"/>
      <c r="K17" s="97"/>
      <c r="L17" s="97"/>
      <c r="M17" s="98"/>
    </row>
    <row r="18" spans="1:13" s="35" customFormat="1" ht="45.75" customHeight="1" x14ac:dyDescent="0.2">
      <c r="A18" s="24">
        <v>6</v>
      </c>
      <c r="B18" s="48" t="s">
        <v>73</v>
      </c>
      <c r="C18" s="30" t="s">
        <v>74</v>
      </c>
      <c r="D18" s="63" t="s">
        <v>75</v>
      </c>
      <c r="E18" s="29"/>
      <c r="F18" s="31" t="s">
        <v>76</v>
      </c>
      <c r="G18" s="60" t="s">
        <v>77</v>
      </c>
      <c r="H18" s="64">
        <v>1.1111111111111112E-2</v>
      </c>
      <c r="I18" s="53"/>
      <c r="J18" s="61" t="s">
        <v>87</v>
      </c>
      <c r="K18" s="62" t="s">
        <v>28</v>
      </c>
      <c r="L18" s="33">
        <v>-38</v>
      </c>
      <c r="M18" s="33" t="s">
        <v>28</v>
      </c>
    </row>
    <row r="19" spans="1:13" s="35" customFormat="1" ht="36" customHeight="1" x14ac:dyDescent="0.2">
      <c r="A19" s="24"/>
      <c r="B19" s="93"/>
      <c r="C19" s="94"/>
      <c r="D19" s="94"/>
      <c r="E19" s="94"/>
      <c r="F19" s="94"/>
      <c r="G19" s="94"/>
      <c r="H19" s="95"/>
      <c r="I19" s="56">
        <f>I18</f>
        <v>0</v>
      </c>
      <c r="J19" s="96"/>
      <c r="K19" s="97"/>
      <c r="L19" s="97"/>
      <c r="M19" s="98"/>
    </row>
    <row r="20" spans="1:13" s="35" customFormat="1" ht="60" customHeight="1" x14ac:dyDescent="0.2">
      <c r="A20" s="24">
        <v>7</v>
      </c>
      <c r="B20" s="102" t="s">
        <v>6</v>
      </c>
      <c r="C20" s="28" t="s">
        <v>39</v>
      </c>
      <c r="D20" s="26" t="s">
        <v>40</v>
      </c>
      <c r="E20" s="37" t="s">
        <v>41</v>
      </c>
      <c r="F20" s="37" t="s">
        <v>42</v>
      </c>
      <c r="G20" s="37" t="s">
        <v>43</v>
      </c>
      <c r="H20" s="34">
        <v>0.12847222222222224</v>
      </c>
      <c r="I20" s="32">
        <v>90</v>
      </c>
      <c r="J20" s="27" t="s">
        <v>44</v>
      </c>
      <c r="K20" s="33" t="s">
        <v>28</v>
      </c>
      <c r="L20" s="41">
        <v>-24</v>
      </c>
      <c r="M20" s="33" t="s">
        <v>28</v>
      </c>
    </row>
    <row r="21" spans="1:13" s="35" customFormat="1" ht="44.25" customHeight="1" x14ac:dyDescent="0.2">
      <c r="A21" s="24">
        <v>8</v>
      </c>
      <c r="B21" s="103"/>
      <c r="C21" s="28" t="s">
        <v>45</v>
      </c>
      <c r="D21" s="26" t="s">
        <v>46</v>
      </c>
      <c r="E21" s="37" t="s">
        <v>41</v>
      </c>
      <c r="F21" s="37" t="s">
        <v>47</v>
      </c>
      <c r="G21" s="37" t="s">
        <v>48</v>
      </c>
      <c r="H21" s="34">
        <v>2.361111111111111E-2</v>
      </c>
      <c r="I21" s="32">
        <v>77</v>
      </c>
      <c r="J21" s="27" t="s">
        <v>49</v>
      </c>
      <c r="K21" s="33" t="s">
        <v>28</v>
      </c>
      <c r="L21" s="41">
        <v>-26</v>
      </c>
      <c r="M21" s="33" t="s">
        <v>28</v>
      </c>
    </row>
    <row r="22" spans="1:13" s="35" customFormat="1" ht="48" customHeight="1" x14ac:dyDescent="0.2">
      <c r="A22" s="24">
        <v>9</v>
      </c>
      <c r="B22" s="104"/>
      <c r="C22" s="30" t="s">
        <v>45</v>
      </c>
      <c r="D22" s="30" t="s">
        <v>59</v>
      </c>
      <c r="E22" s="37"/>
      <c r="F22" s="50" t="s">
        <v>60</v>
      </c>
      <c r="G22" s="50" t="s">
        <v>61</v>
      </c>
      <c r="H22" s="31">
        <v>4.3750000000000004E-2</v>
      </c>
      <c r="I22" s="32">
        <v>88</v>
      </c>
      <c r="J22" s="27" t="s">
        <v>64</v>
      </c>
      <c r="K22" s="33" t="s">
        <v>28</v>
      </c>
      <c r="L22" s="41">
        <v>-30</v>
      </c>
      <c r="M22" s="33" t="s">
        <v>28</v>
      </c>
    </row>
    <row r="23" spans="1:13" s="35" customFormat="1" ht="36.75" customHeight="1" x14ac:dyDescent="0.2">
      <c r="A23" s="99"/>
      <c r="B23" s="100"/>
      <c r="C23" s="100"/>
      <c r="D23" s="100"/>
      <c r="E23" s="100"/>
      <c r="F23" s="100"/>
      <c r="G23" s="100"/>
      <c r="H23" s="101"/>
      <c r="I23" s="57">
        <f>I20+I21+I22</f>
        <v>255</v>
      </c>
      <c r="J23" s="80"/>
      <c r="K23" s="81"/>
      <c r="L23" s="81"/>
      <c r="M23" s="82"/>
    </row>
    <row r="24" spans="1:13" s="35" customFormat="1" ht="30" customHeight="1" x14ac:dyDescent="0.2">
      <c r="A24" s="24"/>
      <c r="B24" s="90" t="s">
        <v>63</v>
      </c>
      <c r="C24" s="91"/>
      <c r="D24" s="91"/>
      <c r="E24" s="91"/>
      <c r="F24" s="91"/>
      <c r="G24" s="91"/>
      <c r="H24" s="92"/>
      <c r="I24" s="55">
        <f>I9+I11+I15+I23</f>
        <v>3347</v>
      </c>
      <c r="J24" s="72"/>
      <c r="K24" s="73"/>
      <c r="L24" s="73"/>
      <c r="M24" s="74"/>
    </row>
    <row r="25" spans="1:13" ht="24" customHeight="1" x14ac:dyDescent="0.3">
      <c r="B25" s="87"/>
      <c r="C25" s="87"/>
      <c r="D25" s="87"/>
      <c r="E25" s="87"/>
      <c r="F25" s="87"/>
      <c r="G25" s="87"/>
      <c r="H25" s="87"/>
      <c r="I25" s="87"/>
      <c r="J25" s="87"/>
      <c r="K25" s="5"/>
      <c r="L25" s="13"/>
      <c r="M25" s="4"/>
    </row>
    <row r="26" spans="1:13" ht="24" customHeight="1" x14ac:dyDescent="0.25">
      <c r="B26" s="89" t="s">
        <v>83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21.75" customHeight="1" x14ac:dyDescent="0.2">
      <c r="B27" s="88" t="s">
        <v>16</v>
      </c>
      <c r="C27" s="88"/>
      <c r="D27" s="14">
        <v>3</v>
      </c>
      <c r="E27" s="7"/>
      <c r="F27" s="7"/>
      <c r="G27" s="7"/>
      <c r="H27" s="15"/>
      <c r="I27" s="16"/>
      <c r="J27" s="9"/>
      <c r="K27" s="5"/>
      <c r="L27" s="5"/>
    </row>
    <row r="28" spans="1:13" ht="21.75" customHeight="1" x14ac:dyDescent="0.2">
      <c r="B28" s="86" t="s">
        <v>17</v>
      </c>
      <c r="C28" s="86"/>
      <c r="D28" s="17">
        <v>1</v>
      </c>
      <c r="E28" s="15"/>
      <c r="F28" s="15"/>
      <c r="G28" s="15"/>
      <c r="H28" s="15"/>
      <c r="I28" s="16"/>
      <c r="J28" s="9"/>
      <c r="K28" s="10"/>
      <c r="L28" s="10"/>
      <c r="M28" s="2"/>
    </row>
    <row r="29" spans="1:13" ht="21.75" customHeight="1" x14ac:dyDescent="0.2">
      <c r="B29" s="86" t="s">
        <v>18</v>
      </c>
      <c r="C29" s="86"/>
      <c r="D29" s="17">
        <v>0</v>
      </c>
      <c r="E29" s="15"/>
      <c r="F29" s="15"/>
      <c r="G29" s="15"/>
      <c r="H29" s="15"/>
      <c r="I29" s="16"/>
      <c r="J29" s="9"/>
      <c r="K29" s="10"/>
      <c r="L29" s="10"/>
      <c r="M29" s="2"/>
    </row>
    <row r="30" spans="1:13" ht="21.75" customHeight="1" x14ac:dyDescent="0.2">
      <c r="B30" s="115" t="s">
        <v>19</v>
      </c>
      <c r="C30" s="115"/>
      <c r="D30" s="17">
        <v>1</v>
      </c>
      <c r="E30" s="15"/>
      <c r="F30" s="15"/>
      <c r="G30" s="15"/>
      <c r="H30" s="15"/>
      <c r="I30" s="16"/>
      <c r="J30" s="9"/>
      <c r="K30" s="10"/>
      <c r="L30" s="10"/>
      <c r="M30" s="2"/>
    </row>
    <row r="31" spans="1:13" ht="21.75" customHeight="1" x14ac:dyDescent="0.2">
      <c r="B31" s="18" t="s">
        <v>20</v>
      </c>
      <c r="C31" s="18"/>
      <c r="D31" s="19">
        <v>0</v>
      </c>
      <c r="E31" s="115"/>
      <c r="F31" s="115"/>
      <c r="G31" s="115"/>
      <c r="H31" s="15"/>
      <c r="I31" s="16"/>
      <c r="J31" s="9"/>
      <c r="K31" s="114"/>
      <c r="L31" s="114"/>
      <c r="M31" s="2"/>
    </row>
    <row r="32" spans="1:13" ht="21.75" customHeight="1" x14ac:dyDescent="0.2">
      <c r="B32" s="115" t="s">
        <v>19</v>
      </c>
      <c r="C32" s="115"/>
      <c r="D32" s="19">
        <v>0</v>
      </c>
      <c r="E32" s="15"/>
      <c r="F32" s="15"/>
      <c r="G32" s="15"/>
      <c r="H32" s="15"/>
      <c r="I32" s="16"/>
      <c r="J32" s="9"/>
      <c r="K32" s="10"/>
      <c r="L32" s="10"/>
      <c r="M32" s="2"/>
    </row>
    <row r="33" spans="2:13" ht="21.75" customHeight="1" x14ac:dyDescent="0.25">
      <c r="B33" s="88" t="s">
        <v>21</v>
      </c>
      <c r="C33" s="88"/>
      <c r="D33" s="19">
        <v>2</v>
      </c>
      <c r="E33" s="7"/>
      <c r="F33" s="20"/>
      <c r="G33" s="20"/>
      <c r="H33" s="20"/>
      <c r="I33" s="20"/>
      <c r="J33" s="20"/>
      <c r="K33" s="114"/>
      <c r="L33" s="114"/>
      <c r="M33" s="2"/>
    </row>
    <row r="34" spans="2:13" ht="21.75" customHeight="1" x14ac:dyDescent="0.2">
      <c r="B34" s="88" t="s">
        <v>22</v>
      </c>
      <c r="C34" s="88"/>
      <c r="D34" s="14">
        <v>1</v>
      </c>
      <c r="E34" s="21"/>
      <c r="F34" s="15"/>
      <c r="G34" s="22"/>
      <c r="H34" s="22"/>
      <c r="I34" s="15"/>
      <c r="J34" s="15"/>
      <c r="K34" s="114"/>
      <c r="L34" s="114"/>
      <c r="M34" s="2"/>
    </row>
    <row r="35" spans="2:13" ht="21.75" customHeight="1" x14ac:dyDescent="0.2">
      <c r="B35" s="88" t="s">
        <v>23</v>
      </c>
      <c r="C35" s="88"/>
      <c r="D35" s="14">
        <v>3</v>
      </c>
      <c r="E35" s="7"/>
      <c r="F35" s="15"/>
      <c r="G35" s="22"/>
      <c r="H35" s="22"/>
      <c r="I35" s="15"/>
      <c r="J35" s="15"/>
      <c r="K35" s="114"/>
      <c r="L35" s="114"/>
      <c r="M35" s="2"/>
    </row>
    <row r="36" spans="2:13" ht="20.25" customHeight="1" x14ac:dyDescent="0.2">
      <c r="B36" s="118" t="s">
        <v>24</v>
      </c>
      <c r="C36" s="118"/>
      <c r="D36" s="25">
        <f>I24</f>
        <v>3347</v>
      </c>
      <c r="E36" s="5" t="s">
        <v>25</v>
      </c>
      <c r="F36" s="119" t="s">
        <v>26</v>
      </c>
      <c r="G36" s="119"/>
      <c r="H36" s="119"/>
      <c r="I36" s="119"/>
      <c r="J36" s="25">
        <f>I11</f>
        <v>2242</v>
      </c>
      <c r="K36" s="23" t="s">
        <v>25</v>
      </c>
      <c r="L36" s="5"/>
      <c r="M36" s="2"/>
    </row>
    <row r="37" spans="2:13" x14ac:dyDescent="0.2">
      <c r="D37" s="7"/>
      <c r="E37" s="7"/>
      <c r="F37" s="7"/>
      <c r="G37" s="113"/>
      <c r="H37" s="113"/>
      <c r="I37" s="11"/>
      <c r="J37" s="11"/>
      <c r="K37" s="114"/>
      <c r="L37" s="114"/>
      <c r="M37" s="2"/>
    </row>
    <row r="38" spans="2:13" x14ac:dyDescent="0.2">
      <c r="D38" s="7"/>
      <c r="E38" s="7"/>
      <c r="F38" s="7"/>
      <c r="G38" s="113"/>
      <c r="H38" s="113"/>
      <c r="I38" s="11"/>
      <c r="J38" s="11"/>
      <c r="K38" s="114"/>
      <c r="L38" s="114"/>
      <c r="M38" s="2"/>
    </row>
    <row r="39" spans="2:13" x14ac:dyDescent="0.2">
      <c r="G39" s="113"/>
      <c r="H39" s="113"/>
      <c r="I39" s="3"/>
      <c r="J39" s="3"/>
      <c r="K39" s="8"/>
      <c r="L39" s="2"/>
      <c r="M39" s="2"/>
    </row>
    <row r="40" spans="2:13" x14ac:dyDescent="0.2">
      <c r="G40" s="113"/>
      <c r="H40" s="113"/>
      <c r="I40" s="3"/>
      <c r="J40" s="3"/>
      <c r="K40" s="8"/>
      <c r="L40" s="2"/>
      <c r="M40" s="2"/>
    </row>
    <row r="41" spans="2:13" x14ac:dyDescent="0.2">
      <c r="B41" s="117" t="s">
        <v>27</v>
      </c>
      <c r="C41" s="117"/>
      <c r="G41" s="113"/>
      <c r="H41" s="113"/>
      <c r="I41" s="3"/>
      <c r="J41" s="3"/>
      <c r="K41" s="8"/>
      <c r="L41" s="2"/>
    </row>
    <row r="42" spans="2:13" x14ac:dyDescent="0.2">
      <c r="B42" s="116" t="s">
        <v>71</v>
      </c>
      <c r="C42" s="116"/>
    </row>
  </sheetData>
  <mergeCells count="61">
    <mergeCell ref="B30:C30"/>
    <mergeCell ref="B42:C42"/>
    <mergeCell ref="E31:G31"/>
    <mergeCell ref="B17:H17"/>
    <mergeCell ref="J17:M17"/>
    <mergeCell ref="K37:L37"/>
    <mergeCell ref="B41:C41"/>
    <mergeCell ref="K38:L38"/>
    <mergeCell ref="B34:C34"/>
    <mergeCell ref="K34:L34"/>
    <mergeCell ref="B35:C35"/>
    <mergeCell ref="K35:L35"/>
    <mergeCell ref="B36:C36"/>
    <mergeCell ref="F36:I36"/>
    <mergeCell ref="G41:H41"/>
    <mergeCell ref="G39:H39"/>
    <mergeCell ref="G37:H37"/>
    <mergeCell ref="G40:H40"/>
    <mergeCell ref="G38:H38"/>
    <mergeCell ref="K31:L31"/>
    <mergeCell ref="B32:C32"/>
    <mergeCell ref="B33:C33"/>
    <mergeCell ref="K33:L33"/>
    <mergeCell ref="B1:L1"/>
    <mergeCell ref="B3:L3"/>
    <mergeCell ref="E5:E6"/>
    <mergeCell ref="D5:D6"/>
    <mergeCell ref="I5:I6"/>
    <mergeCell ref="C5:C6"/>
    <mergeCell ref="B2:L2"/>
    <mergeCell ref="B5:B6"/>
    <mergeCell ref="K5:K6"/>
    <mergeCell ref="F5:G5"/>
    <mergeCell ref="H5:H6"/>
    <mergeCell ref="L5:L6"/>
    <mergeCell ref="A4:M4"/>
    <mergeCell ref="A5:A6"/>
    <mergeCell ref="M5:M6"/>
    <mergeCell ref="J23:M23"/>
    <mergeCell ref="B24:H24"/>
    <mergeCell ref="B15:H15"/>
    <mergeCell ref="J15:M15"/>
    <mergeCell ref="B19:H19"/>
    <mergeCell ref="A23:H23"/>
    <mergeCell ref="B20:B22"/>
    <mergeCell ref="J19:M19"/>
    <mergeCell ref="B29:C29"/>
    <mergeCell ref="B25:J25"/>
    <mergeCell ref="B27:C27"/>
    <mergeCell ref="B28:C28"/>
    <mergeCell ref="J24:M24"/>
    <mergeCell ref="B26:M26"/>
    <mergeCell ref="B13:E13"/>
    <mergeCell ref="A7:H7"/>
    <mergeCell ref="J7:M7"/>
    <mergeCell ref="J5:J6"/>
    <mergeCell ref="B11:H11"/>
    <mergeCell ref="J11:M11"/>
    <mergeCell ref="A9:H9"/>
    <mergeCell ref="J9:M9"/>
    <mergeCell ref="J13:M1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2014-01-20T03:10:04Z</cp:lastPrinted>
  <dcterms:created xsi:type="dcterms:W3CDTF">1996-10-08T23:32:33Z</dcterms:created>
  <dcterms:modified xsi:type="dcterms:W3CDTF">2014-01-27T04:20:25Z</dcterms:modified>
</cp:coreProperties>
</file>