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9720" windowHeight="6360" activeTab="0"/>
  </bookViews>
  <sheets>
    <sheet name="Суточная ведомость" sheetId="1" r:id="rId1"/>
    <sheet name="Нагрузки" sheetId="2" r:id="rId2"/>
  </sheets>
  <definedNames>
    <definedName name="_xlnm.Print_Area" localSheetId="0">'Суточная ведомость'!$A$1:$M$43</definedName>
  </definedNames>
  <calcPr fullCalcOnLoad="1"/>
</workbook>
</file>

<file path=xl/sharedStrings.xml><?xml version="1.0" encoding="utf-8"?>
<sst xmlns="http://schemas.openxmlformats.org/spreadsheetml/2006/main" count="126" uniqueCount="96">
  <si>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</si>
  <si>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</si>
  <si>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</si>
  <si>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</si>
  <si>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</si>
  <si>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</si>
  <si>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</si>
  <si>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</si>
  <si>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</si>
  <si>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</si>
  <si>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</si>
  <si>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</si>
  <si>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</si>
  <si>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</si>
  <si>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</si>
  <si>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</si>
  <si>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</si>
  <si>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 xml:space="preserve"> Наименование присоединения 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</si>
  <si>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</si>
  <si>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</si>
  <si>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</si>
  <si>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</si>
  <si>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</si>
  <si>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</si>
  <si>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Пн</t>
  </si>
  <si>
    <t>Вт</t>
  </si>
  <si>
    <t>Ср</t>
  </si>
  <si>
    <t>Чт</t>
  </si>
  <si>
    <t>Пт</t>
  </si>
  <si>
    <t>Сб</t>
  </si>
  <si>
    <t>Вс</t>
  </si>
  <si>
    <t>14. ОАО «ЮТЭК-Пыть-Ях»</t>
  </si>
  <si>
    <t>НАГРУЗКИ</t>
  </si>
  <si>
    <t>1. ОАО «ЮТЭК-Конда»</t>
  </si>
  <si>
    <t xml:space="preserve">2. ОАО «ЮТЭК-Совэнерго» </t>
  </si>
  <si>
    <t>3. ОАО «ЮТЭК-Югорск»</t>
  </si>
  <si>
    <t>4. ОАО «ЮТЭК-Нягань»</t>
  </si>
  <si>
    <t>5. ОАО «ЮТЭК-Кода»</t>
  </si>
  <si>
    <t>6. ОАО «ЮТЭК-Белоярский»</t>
  </si>
  <si>
    <t>7. ОАО «ЮТЭК-ХМР»</t>
  </si>
  <si>
    <t>8. ОАО «ЮТЭК-НВР»</t>
  </si>
  <si>
    <t>9. ОАО «ЮТЭК-Когалым»</t>
  </si>
  <si>
    <t>10. ОАО» ЮТЭК-Березово»</t>
  </si>
  <si>
    <t>11. ОАО «ЮТЭК-ЮГ»</t>
  </si>
  <si>
    <t>12. ОАО «ЮТЭК-Энергия»</t>
  </si>
  <si>
    <t>13. ОАО «ЮТЭК-Нефтеюганск»</t>
  </si>
  <si>
    <t>15. ОАО «ЮТЭК-Покачи»</t>
  </si>
  <si>
    <t>16  ОАО «ЮТЭК-Лангепас»</t>
  </si>
  <si>
    <t>17. ОАО «ЮТЭК-РГЭС»</t>
  </si>
  <si>
    <t>за период с 8.00 27.08.12г до 8.00 2.09.12г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</si>
  <si>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</si>
  <si>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</si>
  <si>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</si>
  <si>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</si>
  <si>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</si>
  <si>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</si>
  <si>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</si>
  <si>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</si>
  <si>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</si>
  <si>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</si>
  <si>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</si>
  <si>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</si>
  <si>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</si>
  <si>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</si>
  <si>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</si>
  <si>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</si>
  <si>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ТО</t>
  </si>
  <si>
    <t>нет</t>
  </si>
  <si>
    <t>Не установлена.</t>
  </si>
  <si>
    <t>МТЗ</t>
  </si>
  <si>
    <t>ЮТЭК-Березово</t>
  </si>
  <si>
    <t>ЮТЭК-Белоярский</t>
  </si>
  <si>
    <t>г. Белоярский</t>
  </si>
  <si>
    <t>Д.А. Евтеев</t>
  </si>
  <si>
    <t>за период с 11.02.13г по 17.02.13г</t>
  </si>
  <si>
    <t>ЮТЭК-Кода</t>
  </si>
  <si>
    <t>п. Березово</t>
  </si>
  <si>
    <t>ПС Березово 110/35/6 ф. 1</t>
  </si>
  <si>
    <t>ЮТЭК-Совэнерго</t>
  </si>
  <si>
    <t>г. Советский</t>
  </si>
  <si>
    <t>ПС 220/10кВ Картопья ф. ПМК</t>
  </si>
  <si>
    <t>Повреждение КЛ-10кВ от ПС Картопья до РП № 150.</t>
  </si>
  <si>
    <t>ПС 110/10кВ Сосновская яч. 41</t>
  </si>
  <si>
    <t>ЮТЭК-ЮГ</t>
  </si>
  <si>
    <t>п. Согом</t>
  </si>
  <si>
    <t>ДЭС 2 ДГ</t>
  </si>
  <si>
    <r>
      <t xml:space="preserve">ИТОГО :  </t>
    </r>
    <r>
      <rPr>
        <b/>
        <sz val="12"/>
        <rFont val="Times New Roman"/>
        <family val="1"/>
      </rPr>
      <t xml:space="preserve"> 6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2</t>
    </r>
  </si>
  <si>
    <t>КЗ на ВЛ 10кВ (схлёст проводов).</t>
  </si>
  <si>
    <t>Неисправность 2 ДГ (ложное срабатывание системы аварийной защиты).</t>
  </si>
  <si>
    <t>п. Перегребное,    п. Чемаши</t>
  </si>
  <si>
    <t>Д. сад, школа, больница</t>
  </si>
  <si>
    <t>ПС 110/6кВ Перегребное       ф. СМУ-4, ф. Чемаши</t>
  </si>
  <si>
    <t>н</t>
  </si>
  <si>
    <t>кл</t>
  </si>
  <si>
    <t>вл</t>
  </si>
  <si>
    <t>дэс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</si>
</sst>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78" fontId="11" fillId="0" borderId="11" xfId="43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78" fontId="3" fillId="0" borderId="12" xfId="43" applyFont="1" applyFill="1" applyBorder="1" applyAlignment="1">
      <alignment horizontal="center" vertical="center" wrapText="1"/>
    </xf>
    <xf numFmtId="178" fontId="11" fillId="0" borderId="12" xfId="43" applyFont="1" applyBorder="1" applyAlignment="1">
      <alignment horizontal="center" vertical="center" wrapText="1"/>
    </xf>
    <xf numFmtId="178" fontId="11" fillId="0" borderId="13" xfId="43" applyFont="1" applyBorder="1" applyAlignment="1">
      <alignment horizontal="center" vertical="center" wrapText="1"/>
    </xf>
    <xf numFmtId="178" fontId="11" fillId="0" borderId="14" xfId="4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0" fillId="34" borderId="16" xfId="43" applyFont="1" applyFill="1" applyBorder="1" applyAlignment="1">
      <alignment/>
    </xf>
    <xf numFmtId="178" fontId="10" fillId="34" borderId="16" xfId="43" applyFont="1" applyFill="1" applyBorder="1" applyAlignment="1">
      <alignment horizontal="center"/>
    </xf>
    <xf numFmtId="178" fontId="12" fillId="34" borderId="16" xfId="43" applyFont="1" applyFill="1" applyBorder="1" applyAlignment="1">
      <alignment/>
    </xf>
    <xf numFmtId="178" fontId="10" fillId="34" borderId="17" xfId="43" applyFont="1" applyFill="1" applyBorder="1" applyAlignment="1">
      <alignment/>
    </xf>
    <xf numFmtId="178" fontId="12" fillId="34" borderId="18" xfId="43" applyFont="1" applyFill="1" applyBorder="1" applyAlignment="1">
      <alignment/>
    </xf>
    <xf numFmtId="2" fontId="14" fillId="34" borderId="19" xfId="43" applyNumberFormat="1" applyFont="1" applyFill="1" applyBorder="1" applyAlignment="1" applyProtection="1">
      <alignment vertical="top" wrapText="1"/>
      <protection/>
    </xf>
    <xf numFmtId="2" fontId="10" fillId="34" borderId="20" xfId="43" applyNumberFormat="1" applyFont="1" applyFill="1" applyBorder="1" applyAlignment="1" applyProtection="1">
      <alignment horizontal="center"/>
      <protection/>
    </xf>
    <xf numFmtId="2" fontId="10" fillId="34" borderId="20" xfId="43" applyNumberFormat="1" applyFont="1" applyFill="1" applyBorder="1" applyAlignment="1" applyProtection="1">
      <alignment horizontal="center" vertical="top" wrapText="1"/>
      <protection/>
    </xf>
    <xf numFmtId="2" fontId="10" fillId="34" borderId="20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12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3" fillId="0" borderId="10" xfId="43" applyNumberFormat="1" applyFont="1" applyFill="1" applyBorder="1" applyAlignment="1" applyProtection="1">
      <alignment horizontal="center" vertical="center" wrapText="1"/>
      <protection/>
    </xf>
    <xf numFmtId="2" fontId="3" fillId="0" borderId="22" xfId="43" applyNumberFormat="1" applyFont="1" applyFill="1" applyBorder="1" applyAlignment="1" applyProtection="1">
      <alignment horizontal="center" vertical="center" wrapText="1"/>
      <protection/>
    </xf>
    <xf numFmtId="2" fontId="16" fillId="0" borderId="10" xfId="43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2" fontId="3" fillId="0" borderId="24" xfId="43" applyNumberFormat="1" applyFont="1" applyFill="1" applyBorder="1" applyAlignment="1">
      <alignment horizontal="center" vertical="center" wrapText="1"/>
    </xf>
    <xf numFmtId="2" fontId="3" fillId="0" borderId="25" xfId="43" applyNumberFormat="1" applyFont="1" applyFill="1" applyBorder="1" applyAlignment="1">
      <alignment horizontal="center" vertical="center" wrapText="1"/>
    </xf>
    <xf numFmtId="2" fontId="16" fillId="0" borderId="25" xfId="43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2" fontId="16" fillId="0" borderId="22" xfId="43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2" fontId="16" fillId="0" borderId="10" xfId="43" applyNumberFormat="1" applyFont="1" applyFill="1" applyBorder="1" applyAlignment="1" applyProtection="1">
      <alignment horizontal="center" vertical="center" wrapText="1"/>
      <protection/>
    </xf>
    <xf numFmtId="178" fontId="10" fillId="34" borderId="27" xfId="43" applyFont="1" applyFill="1" applyBorder="1" applyAlignment="1">
      <alignment horizontal="center"/>
    </xf>
    <xf numFmtId="178" fontId="11" fillId="0" borderId="28" xfId="43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96" fontId="13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62" fillId="0" borderId="30" xfId="0" applyFont="1" applyBorder="1" applyAlignment="1">
      <alignment horizontal="left" vertical="center"/>
    </xf>
    <xf numFmtId="0" fontId="62" fillId="0" borderId="32" xfId="0" applyFont="1" applyBorder="1" applyAlignment="1">
      <alignment horizontal="left" vertical="center"/>
    </xf>
    <xf numFmtId="0" fontId="62" fillId="0" borderId="31" xfId="0" applyFont="1" applyBorder="1" applyAlignment="1">
      <alignment horizontal="left" vertical="center"/>
    </xf>
    <xf numFmtId="9" fontId="65" fillId="0" borderId="33" xfId="67" applyFont="1" applyFill="1" applyBorder="1" applyAlignment="1">
      <alignment horizontal="left" vertical="center" wrapText="1"/>
    </xf>
    <xf numFmtId="9" fontId="65" fillId="0" borderId="34" xfId="67" applyFont="1" applyFill="1" applyBorder="1" applyAlignment="1">
      <alignment horizontal="left" vertical="center" wrapText="1"/>
    </xf>
    <xf numFmtId="9" fontId="65" fillId="0" borderId="35" xfId="67" applyFont="1" applyFill="1" applyBorder="1" applyAlignment="1">
      <alignment horizontal="left" vertical="center" wrapText="1"/>
    </xf>
    <xf numFmtId="9" fontId="65" fillId="0" borderId="36" xfId="67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181" fontId="13" fillId="33" borderId="30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65" fillId="33" borderId="30" xfId="0" applyFont="1" applyFill="1" applyBorder="1" applyAlignment="1">
      <alignment horizontal="left" vertical="center" wrapText="1"/>
    </xf>
    <xf numFmtId="0" fontId="65" fillId="33" borderId="31" xfId="0" applyFont="1" applyFill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20" fontId="65" fillId="33" borderId="30" xfId="0" applyNumberFormat="1" applyFont="1" applyFill="1" applyBorder="1" applyAlignment="1">
      <alignment horizontal="center" vertical="center" wrapText="1"/>
    </xf>
    <xf numFmtId="20" fontId="65" fillId="33" borderId="31" xfId="0" applyNumberFormat="1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15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47"/>
  <sheetViews>
    <sheetView tabSelected="1" view="pageBreakPreview" zoomScaleSheetLayoutView="100" workbookViewId="0" topLeftCell="A16">
      <selection activeCell="J34" sqref="J34"/>
    </sheetView>
  </sheetViews>
  <sheetFormatPr defaultColWidth="9.140625" defaultRowHeight="12.75"/>
  <cols>
    <col min="1" max="1" width="5.421875" style="10" customWidth="1"/>
    <col min="2" max="2" width="21.00390625" style="1" customWidth="1"/>
    <col min="3" max="3" width="19.28125" style="1" customWidth="1"/>
    <col min="4" max="4" width="30.140625" style="1" customWidth="1"/>
    <col min="5" max="5" width="9.8515625" style="1" customWidth="1"/>
    <col min="6" max="7" width="10.5742187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21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121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2"/>
    </row>
    <row r="2" spans="2:12" ht="20.25" customHeight="1">
      <c r="B2" s="122" t="s">
        <v>74</v>
      </c>
      <c r="C2" s="122"/>
      <c r="D2" s="122"/>
      <c r="E2" s="122"/>
      <c r="F2" s="122"/>
      <c r="G2" s="122"/>
      <c r="H2" s="122"/>
      <c r="I2" s="122"/>
      <c r="J2" s="122"/>
      <c r="K2" s="122"/>
      <c r="L2" s="2"/>
    </row>
    <row r="3" spans="1:13" ht="27" customHeight="1">
      <c r="A3" s="59"/>
      <c r="B3" s="126" t="s">
        <v>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21.75" customHeight="1">
      <c r="A4" s="82"/>
      <c r="B4" s="111" t="s">
        <v>8</v>
      </c>
      <c r="C4" s="111" t="s">
        <v>51</v>
      </c>
      <c r="D4" s="111" t="s">
        <v>4</v>
      </c>
      <c r="E4" s="111" t="s">
        <v>50</v>
      </c>
      <c r="F4" s="111" t="s">
        <v>11</v>
      </c>
      <c r="G4" s="111"/>
      <c r="H4" s="111" t="s">
        <v>10</v>
      </c>
      <c r="I4" s="111" t="s">
        <v>16</v>
      </c>
      <c r="J4" s="111" t="s">
        <v>0</v>
      </c>
      <c r="K4" s="118"/>
      <c r="L4" s="131" t="s">
        <v>64</v>
      </c>
      <c r="M4" s="131" t="s">
        <v>65</v>
      </c>
    </row>
    <row r="5" spans="1:13" ht="16.5" customHeight="1">
      <c r="A5" s="83"/>
      <c r="B5" s="111"/>
      <c r="C5" s="132"/>
      <c r="D5" s="111"/>
      <c r="E5" s="111"/>
      <c r="F5" s="5" t="s">
        <v>1</v>
      </c>
      <c r="G5" s="5" t="s">
        <v>2</v>
      </c>
      <c r="H5" s="111"/>
      <c r="I5" s="111"/>
      <c r="J5" s="118"/>
      <c r="K5" s="118"/>
      <c r="L5" s="131"/>
      <c r="M5" s="131"/>
    </row>
    <row r="6" spans="1:13" ht="23.25" customHeight="1">
      <c r="A6" s="82">
        <v>1</v>
      </c>
      <c r="B6" s="84" t="s">
        <v>75</v>
      </c>
      <c r="C6" s="91" t="s">
        <v>89</v>
      </c>
      <c r="D6" s="91" t="s">
        <v>91</v>
      </c>
      <c r="E6" s="93" t="s">
        <v>69</v>
      </c>
      <c r="F6" s="78">
        <v>41316</v>
      </c>
      <c r="G6" s="78">
        <v>41316</v>
      </c>
      <c r="H6" s="95">
        <f>G7-F7</f>
        <v>0.01388888888888895</v>
      </c>
      <c r="I6" s="109">
        <v>110</v>
      </c>
      <c r="J6" s="87" t="s">
        <v>68</v>
      </c>
      <c r="K6" s="88"/>
      <c r="L6" s="80" t="s">
        <v>90</v>
      </c>
      <c r="M6" s="136">
        <v>-10</v>
      </c>
    </row>
    <row r="7" spans="1:14" ht="23.25" customHeight="1">
      <c r="A7" s="83"/>
      <c r="B7" s="85"/>
      <c r="C7" s="92"/>
      <c r="D7" s="92"/>
      <c r="E7" s="94"/>
      <c r="F7" s="79">
        <v>0.625</v>
      </c>
      <c r="G7" s="79">
        <v>0.638888888888889</v>
      </c>
      <c r="H7" s="96"/>
      <c r="I7" s="110"/>
      <c r="J7" s="89"/>
      <c r="K7" s="90"/>
      <c r="L7" s="81"/>
      <c r="M7" s="137"/>
      <c r="N7" s="1" t="s">
        <v>92</v>
      </c>
    </row>
    <row r="8" spans="1:14" ht="23.25" customHeight="1">
      <c r="A8" s="82">
        <v>2</v>
      </c>
      <c r="B8" s="85"/>
      <c r="C8" s="91" t="s">
        <v>89</v>
      </c>
      <c r="D8" s="91" t="s">
        <v>91</v>
      </c>
      <c r="E8" s="107" t="s">
        <v>69</v>
      </c>
      <c r="F8" s="78">
        <v>41318</v>
      </c>
      <c r="G8" s="78">
        <v>41318</v>
      </c>
      <c r="H8" s="95">
        <f>G9-F9</f>
        <v>0.02083333333333337</v>
      </c>
      <c r="I8" s="109">
        <v>150</v>
      </c>
      <c r="J8" s="87" t="s">
        <v>68</v>
      </c>
      <c r="K8" s="88"/>
      <c r="L8" s="80" t="s">
        <v>90</v>
      </c>
      <c r="M8" s="80">
        <v>-13</v>
      </c>
      <c r="N8" s="1" t="s">
        <v>92</v>
      </c>
    </row>
    <row r="9" spans="1:13" ht="23.25" customHeight="1">
      <c r="A9" s="83"/>
      <c r="B9" s="86"/>
      <c r="C9" s="92"/>
      <c r="D9" s="92"/>
      <c r="E9" s="108"/>
      <c r="F9" s="79">
        <v>0.8611111111111112</v>
      </c>
      <c r="G9" s="79">
        <v>0.8819444444444445</v>
      </c>
      <c r="H9" s="96"/>
      <c r="I9" s="110"/>
      <c r="J9" s="89"/>
      <c r="K9" s="90"/>
      <c r="L9" s="81"/>
      <c r="M9" s="81"/>
    </row>
    <row r="10" spans="1:14" ht="23.25" customHeight="1">
      <c r="A10" s="82">
        <v>3</v>
      </c>
      <c r="B10" s="84" t="s">
        <v>70</v>
      </c>
      <c r="C10" s="91" t="s">
        <v>76</v>
      </c>
      <c r="D10" s="91" t="s">
        <v>77</v>
      </c>
      <c r="E10" s="93" t="s">
        <v>69</v>
      </c>
      <c r="F10" s="78">
        <v>41318</v>
      </c>
      <c r="G10" s="78">
        <v>41318</v>
      </c>
      <c r="H10" s="95">
        <f>G11-F11</f>
        <v>0.06597222222222221</v>
      </c>
      <c r="I10" s="97">
        <v>1500</v>
      </c>
      <c r="J10" s="87" t="s">
        <v>68</v>
      </c>
      <c r="K10" s="88"/>
      <c r="L10" s="80" t="s">
        <v>67</v>
      </c>
      <c r="M10" s="80">
        <v>-10</v>
      </c>
      <c r="N10" s="1" t="s">
        <v>92</v>
      </c>
    </row>
    <row r="11" spans="1:13" ht="23.25" customHeight="1">
      <c r="A11" s="83"/>
      <c r="B11" s="86"/>
      <c r="C11" s="92"/>
      <c r="D11" s="92"/>
      <c r="E11" s="94"/>
      <c r="F11" s="79">
        <v>0.2777777777777778</v>
      </c>
      <c r="G11" s="79">
        <v>0.34375</v>
      </c>
      <c r="H11" s="96"/>
      <c r="I11" s="98"/>
      <c r="J11" s="89"/>
      <c r="K11" s="90"/>
      <c r="L11" s="81"/>
      <c r="M11" s="81"/>
    </row>
    <row r="12" spans="1:13" ht="23.25" customHeight="1">
      <c r="A12" s="82">
        <v>4</v>
      </c>
      <c r="B12" s="84" t="s">
        <v>78</v>
      </c>
      <c r="C12" s="91" t="s">
        <v>79</v>
      </c>
      <c r="D12" s="91" t="s">
        <v>80</v>
      </c>
      <c r="E12" s="93" t="s">
        <v>66</v>
      </c>
      <c r="F12" s="78">
        <v>41318</v>
      </c>
      <c r="G12" s="78">
        <v>41318</v>
      </c>
      <c r="H12" s="95">
        <f>G13-F13</f>
        <v>0.040277777777777746</v>
      </c>
      <c r="I12" s="93">
        <v>823</v>
      </c>
      <c r="J12" s="87" t="s">
        <v>81</v>
      </c>
      <c r="K12" s="88"/>
      <c r="L12" s="80" t="s">
        <v>67</v>
      </c>
      <c r="M12" s="80">
        <v>-11</v>
      </c>
    </row>
    <row r="13" spans="1:14" ht="23.25" customHeight="1">
      <c r="A13" s="83"/>
      <c r="B13" s="86"/>
      <c r="C13" s="92"/>
      <c r="D13" s="92"/>
      <c r="E13" s="94"/>
      <c r="F13" s="79">
        <v>0.9263888888888889</v>
      </c>
      <c r="G13" s="79">
        <v>0.9666666666666667</v>
      </c>
      <c r="H13" s="96"/>
      <c r="I13" s="94"/>
      <c r="J13" s="89"/>
      <c r="K13" s="90"/>
      <c r="L13" s="81"/>
      <c r="M13" s="81"/>
      <c r="N13" s="1" t="s">
        <v>93</v>
      </c>
    </row>
    <row r="14" spans="1:13" ht="23.25" customHeight="1">
      <c r="A14" s="82">
        <v>5</v>
      </c>
      <c r="B14" s="84" t="s">
        <v>71</v>
      </c>
      <c r="C14" s="103" t="s">
        <v>72</v>
      </c>
      <c r="D14" s="105" t="s">
        <v>82</v>
      </c>
      <c r="E14" s="107" t="s">
        <v>69</v>
      </c>
      <c r="F14" s="78">
        <v>41318</v>
      </c>
      <c r="G14" s="78">
        <v>41318</v>
      </c>
      <c r="H14" s="95">
        <f>G15-F15</f>
        <v>0.18055555555555547</v>
      </c>
      <c r="I14" s="109">
        <v>55</v>
      </c>
      <c r="J14" s="87" t="s">
        <v>87</v>
      </c>
      <c r="K14" s="88"/>
      <c r="L14" s="80" t="s">
        <v>67</v>
      </c>
      <c r="M14" s="80">
        <v>-12</v>
      </c>
    </row>
    <row r="15" spans="1:14" ht="23.25" customHeight="1">
      <c r="A15" s="83"/>
      <c r="B15" s="86"/>
      <c r="C15" s="104"/>
      <c r="D15" s="106"/>
      <c r="E15" s="108"/>
      <c r="F15" s="79">
        <v>0.8125</v>
      </c>
      <c r="G15" s="79">
        <v>0.9930555555555555</v>
      </c>
      <c r="H15" s="96"/>
      <c r="I15" s="110"/>
      <c r="J15" s="89"/>
      <c r="K15" s="90"/>
      <c r="L15" s="81"/>
      <c r="M15" s="81"/>
      <c r="N15" s="1" t="s">
        <v>94</v>
      </c>
    </row>
    <row r="16" spans="1:13" ht="23.25" customHeight="1">
      <c r="A16" s="82">
        <v>6</v>
      </c>
      <c r="B16" s="84" t="s">
        <v>83</v>
      </c>
      <c r="C16" s="91" t="s">
        <v>84</v>
      </c>
      <c r="D16" s="91" t="s">
        <v>85</v>
      </c>
      <c r="E16" s="93" t="s">
        <v>66</v>
      </c>
      <c r="F16" s="78">
        <v>41319</v>
      </c>
      <c r="G16" s="78">
        <v>41320</v>
      </c>
      <c r="H16" s="95">
        <f>G17-F17</f>
        <v>0.02083333333333337</v>
      </c>
      <c r="I16" s="97">
        <v>20</v>
      </c>
      <c r="J16" s="99" t="s">
        <v>88</v>
      </c>
      <c r="K16" s="100"/>
      <c r="L16" s="80" t="s">
        <v>67</v>
      </c>
      <c r="M16" s="80">
        <v>-12</v>
      </c>
    </row>
    <row r="17" spans="1:14" ht="23.25" customHeight="1">
      <c r="A17" s="83"/>
      <c r="B17" s="86"/>
      <c r="C17" s="92"/>
      <c r="D17" s="92"/>
      <c r="E17" s="94"/>
      <c r="F17" s="79">
        <v>0.3159722222222222</v>
      </c>
      <c r="G17" s="79">
        <v>0.3368055555555556</v>
      </c>
      <c r="H17" s="96"/>
      <c r="I17" s="98"/>
      <c r="J17" s="101"/>
      <c r="K17" s="102"/>
      <c r="L17" s="81"/>
      <c r="M17" s="81"/>
      <c r="N17" s="1" t="s">
        <v>95</v>
      </c>
    </row>
    <row r="18" spans="1:13" ht="16.5" customHeight="1">
      <c r="A18" s="59"/>
      <c r="B18" s="134" t="s">
        <v>19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ht="12.75" customHeight="1">
      <c r="A19" s="71"/>
      <c r="B19" s="111" t="s">
        <v>8</v>
      </c>
      <c r="C19" s="111" t="s">
        <v>9</v>
      </c>
      <c r="D19" s="111" t="s">
        <v>4</v>
      </c>
      <c r="E19" s="111" t="s">
        <v>5</v>
      </c>
      <c r="F19" s="118"/>
      <c r="G19" s="118"/>
      <c r="H19" s="111" t="s">
        <v>11</v>
      </c>
      <c r="I19" s="111"/>
      <c r="J19" s="111" t="s">
        <v>15</v>
      </c>
      <c r="K19" s="111" t="s">
        <v>6</v>
      </c>
      <c r="L19" s="111"/>
      <c r="M19" s="111"/>
    </row>
    <row r="20" spans="1:13" ht="12.75">
      <c r="A20" s="61"/>
      <c r="B20" s="111"/>
      <c r="C20" s="132"/>
      <c r="D20" s="111"/>
      <c r="E20" s="118"/>
      <c r="F20" s="118"/>
      <c r="G20" s="118"/>
      <c r="H20" s="5" t="s">
        <v>1</v>
      </c>
      <c r="I20" s="5" t="s">
        <v>2</v>
      </c>
      <c r="J20" s="111"/>
      <c r="K20" s="111"/>
      <c r="L20" s="111"/>
      <c r="M20" s="111"/>
    </row>
    <row r="21" spans="1:13" ht="18" customHeight="1" thickBot="1">
      <c r="A21" s="61"/>
      <c r="B21" s="15"/>
      <c r="C21" s="16"/>
      <c r="D21" s="73"/>
      <c r="E21" s="74"/>
      <c r="F21" s="74"/>
      <c r="G21" s="74"/>
      <c r="H21" s="72"/>
      <c r="I21" s="72"/>
      <c r="J21" s="16"/>
      <c r="K21" s="127"/>
      <c r="L21" s="127"/>
      <c r="M21" s="127"/>
    </row>
    <row r="22" spans="1:13" ht="15.75" customHeight="1">
      <c r="A22" s="60"/>
      <c r="B22" s="126" t="s">
        <v>20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ht="12.75" customHeight="1">
      <c r="A23" s="61"/>
      <c r="B23" s="111" t="s">
        <v>8</v>
      </c>
      <c r="C23" s="111" t="s">
        <v>9</v>
      </c>
      <c r="D23" s="111" t="s">
        <v>4</v>
      </c>
      <c r="E23" s="111" t="s">
        <v>12</v>
      </c>
      <c r="F23" s="111"/>
      <c r="G23" s="118" t="s">
        <v>7</v>
      </c>
      <c r="H23" s="118"/>
      <c r="I23" s="118"/>
      <c r="J23" s="118"/>
      <c r="K23" s="118"/>
      <c r="L23" s="118"/>
      <c r="M23" s="118"/>
    </row>
    <row r="24" spans="1:13" ht="12.75">
      <c r="A24" s="61"/>
      <c r="B24" s="112"/>
      <c r="C24" s="115"/>
      <c r="D24" s="112"/>
      <c r="E24" s="5" t="s">
        <v>1</v>
      </c>
      <c r="F24" s="5" t="s">
        <v>2</v>
      </c>
      <c r="G24" s="118"/>
      <c r="H24" s="118"/>
      <c r="I24" s="118"/>
      <c r="J24" s="118"/>
      <c r="K24" s="118"/>
      <c r="L24" s="118"/>
      <c r="M24" s="118"/>
    </row>
    <row r="25" spans="1:13" ht="18" customHeight="1" thickBot="1">
      <c r="A25" s="61"/>
      <c r="B25" s="15"/>
      <c r="C25" s="16"/>
      <c r="D25" s="16"/>
      <c r="E25" s="16"/>
      <c r="F25" s="16"/>
      <c r="G25" s="127"/>
      <c r="H25" s="127"/>
      <c r="I25" s="127"/>
      <c r="J25" s="127"/>
      <c r="K25" s="127"/>
      <c r="L25" s="127"/>
      <c r="M25" s="127"/>
    </row>
    <row r="26" spans="1:13" ht="15.75" customHeight="1">
      <c r="A26" s="60"/>
      <c r="B26" s="133" t="s">
        <v>21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.75" customHeight="1">
      <c r="A27" s="61"/>
      <c r="B27" s="111" t="s">
        <v>8</v>
      </c>
      <c r="C27" s="111" t="s">
        <v>9</v>
      </c>
      <c r="D27" s="111" t="s">
        <v>4</v>
      </c>
      <c r="E27" s="111" t="s">
        <v>12</v>
      </c>
      <c r="F27" s="111"/>
      <c r="G27" s="111" t="s">
        <v>3</v>
      </c>
      <c r="H27" s="111"/>
      <c r="I27" s="111"/>
      <c r="J27" s="111"/>
      <c r="K27" s="111"/>
      <c r="L27" s="111"/>
      <c r="M27" s="111"/>
    </row>
    <row r="28" spans="1:13" ht="25.5">
      <c r="A28" s="61"/>
      <c r="B28" s="112"/>
      <c r="C28" s="115"/>
      <c r="D28" s="112"/>
      <c r="E28" s="8" t="s">
        <v>13</v>
      </c>
      <c r="F28" s="5" t="s">
        <v>14</v>
      </c>
      <c r="G28" s="111"/>
      <c r="H28" s="111"/>
      <c r="I28" s="111"/>
      <c r="J28" s="111"/>
      <c r="K28" s="111"/>
      <c r="L28" s="111"/>
      <c r="M28" s="111"/>
    </row>
    <row r="29" spans="1:13" ht="21" customHeight="1">
      <c r="A29" s="59"/>
      <c r="B29" s="75"/>
      <c r="C29" s="76"/>
      <c r="D29" s="75"/>
      <c r="E29" s="8"/>
      <c r="F29" s="5"/>
      <c r="G29" s="123"/>
      <c r="H29" s="124"/>
      <c r="I29" s="124"/>
      <c r="J29" s="124"/>
      <c r="K29" s="124"/>
      <c r="L29" s="124"/>
      <c r="M29" s="125"/>
    </row>
    <row r="30" spans="2:14" ht="21" customHeight="1">
      <c r="B30" s="116" t="s">
        <v>86</v>
      </c>
      <c r="C30" s="116"/>
      <c r="D30" s="116"/>
      <c r="E30" s="116"/>
      <c r="F30" s="116"/>
      <c r="G30" s="116"/>
      <c r="H30" s="116"/>
      <c r="I30" s="116"/>
      <c r="J30" s="116"/>
      <c r="K30" s="117"/>
      <c r="L30" s="117"/>
      <c r="M30" s="3"/>
      <c r="N30" s="3"/>
    </row>
    <row r="31" spans="2:14" ht="16.5" customHeight="1">
      <c r="B31" s="120" t="s">
        <v>53</v>
      </c>
      <c r="C31" s="120"/>
      <c r="D31" s="62">
        <v>1</v>
      </c>
      <c r="H31" s="36"/>
      <c r="I31" s="39"/>
      <c r="J31" s="37"/>
      <c r="K31" s="117"/>
      <c r="L31" s="117"/>
      <c r="M31" s="3"/>
      <c r="N31" s="3"/>
    </row>
    <row r="32" spans="2:14" ht="16.5" customHeight="1">
      <c r="B32" s="116" t="s">
        <v>60</v>
      </c>
      <c r="C32" s="116"/>
      <c r="D32" s="66">
        <v>0</v>
      </c>
      <c r="E32" s="36"/>
      <c r="F32" s="36"/>
      <c r="G32" s="36"/>
      <c r="H32" s="36"/>
      <c r="I32" s="39"/>
      <c r="J32" s="37"/>
      <c r="K32" s="3"/>
      <c r="L32" s="3"/>
      <c r="M32" s="3"/>
      <c r="N32" s="3"/>
    </row>
    <row r="33" spans="2:14" ht="16.5" customHeight="1">
      <c r="B33" s="116" t="s">
        <v>59</v>
      </c>
      <c r="C33" s="116"/>
      <c r="D33" s="66">
        <v>0</v>
      </c>
      <c r="E33" s="36"/>
      <c r="F33" s="36"/>
      <c r="G33" s="36"/>
      <c r="H33" s="36"/>
      <c r="I33" s="39"/>
      <c r="J33" s="37"/>
      <c r="K33" s="3"/>
      <c r="L33" s="3"/>
      <c r="M33" s="3"/>
      <c r="N33" s="3"/>
    </row>
    <row r="34" spans="2:14" ht="16.5" customHeight="1">
      <c r="B34" s="113" t="s">
        <v>57</v>
      </c>
      <c r="C34" s="113"/>
      <c r="D34" s="67">
        <v>0</v>
      </c>
      <c r="E34" s="36"/>
      <c r="F34" s="36"/>
      <c r="G34" s="36"/>
      <c r="H34" s="36"/>
      <c r="I34" s="39"/>
      <c r="J34" s="37"/>
      <c r="K34" s="3"/>
      <c r="L34" s="3"/>
      <c r="M34" s="3"/>
      <c r="N34" s="3"/>
    </row>
    <row r="35" spans="2:14" ht="16.5" customHeight="1">
      <c r="B35" s="114" t="s">
        <v>54</v>
      </c>
      <c r="C35" s="114"/>
      <c r="D35" s="64">
        <v>1</v>
      </c>
      <c r="E35" s="113"/>
      <c r="F35" s="113"/>
      <c r="G35" s="113"/>
      <c r="H35" s="36"/>
      <c r="I35" s="39"/>
      <c r="J35" s="37"/>
      <c r="K35" s="117"/>
      <c r="L35" s="117"/>
      <c r="M35" s="3"/>
      <c r="N35" s="3"/>
    </row>
    <row r="36" spans="2:14" ht="16.5" customHeight="1">
      <c r="B36" s="113" t="s">
        <v>57</v>
      </c>
      <c r="C36" s="113"/>
      <c r="D36" s="64">
        <v>0</v>
      </c>
      <c r="E36" s="36"/>
      <c r="F36" s="36"/>
      <c r="G36" s="36"/>
      <c r="H36" s="36"/>
      <c r="I36" s="39"/>
      <c r="J36" s="37"/>
      <c r="K36" s="3"/>
      <c r="L36" s="3"/>
      <c r="M36" s="3"/>
      <c r="N36" s="3"/>
    </row>
    <row r="37" spans="2:14" ht="16.5" customHeight="1">
      <c r="B37" s="120" t="s">
        <v>58</v>
      </c>
      <c r="C37" s="120"/>
      <c r="D37" s="64">
        <v>0</v>
      </c>
      <c r="F37" s="63"/>
      <c r="G37" s="63"/>
      <c r="H37" s="63"/>
      <c r="I37" s="63"/>
      <c r="J37" s="63"/>
      <c r="K37" s="117"/>
      <c r="L37" s="117"/>
      <c r="M37" s="3"/>
      <c r="N37" s="3"/>
    </row>
    <row r="38" spans="2:14" ht="16.5" customHeight="1">
      <c r="B38" s="120" t="s">
        <v>55</v>
      </c>
      <c r="C38" s="120"/>
      <c r="D38" s="65">
        <v>3</v>
      </c>
      <c r="E38" s="77"/>
      <c r="F38" s="36"/>
      <c r="G38" s="38"/>
      <c r="H38" s="38"/>
      <c r="I38" s="36"/>
      <c r="J38" s="36"/>
      <c r="K38" s="117"/>
      <c r="L38" s="117"/>
      <c r="M38" s="3"/>
      <c r="N38" s="3"/>
    </row>
    <row r="39" spans="2:14" ht="16.5" customHeight="1">
      <c r="B39" s="120" t="s">
        <v>56</v>
      </c>
      <c r="C39" s="120"/>
      <c r="D39" s="65">
        <v>1</v>
      </c>
      <c r="F39" s="36"/>
      <c r="G39" s="38"/>
      <c r="H39" s="38"/>
      <c r="I39" s="36"/>
      <c r="J39" s="36"/>
      <c r="K39" s="117"/>
      <c r="L39" s="117"/>
      <c r="M39" s="3"/>
      <c r="N39" s="3"/>
    </row>
    <row r="40" spans="12:14" ht="7.5" customHeight="1">
      <c r="L40" s="3"/>
      <c r="M40" s="3"/>
      <c r="N40" s="3"/>
    </row>
    <row r="41" spans="2:14" ht="34.5" customHeight="1">
      <c r="B41" s="128" t="s">
        <v>62</v>
      </c>
      <c r="C41" s="128"/>
      <c r="D41" s="68">
        <f>SUM(I6:I17)</f>
        <v>2658</v>
      </c>
      <c r="E41" s="1" t="s">
        <v>61</v>
      </c>
      <c r="F41" s="129" t="s">
        <v>63</v>
      </c>
      <c r="G41" s="129"/>
      <c r="H41" s="129"/>
      <c r="I41" s="130">
        <f>I10+I12</f>
        <v>2323</v>
      </c>
      <c r="J41" s="130"/>
      <c r="K41" s="10" t="s">
        <v>61</v>
      </c>
      <c r="L41" s="69"/>
      <c r="M41" s="3"/>
      <c r="N41" s="3"/>
    </row>
    <row r="42" spans="2:14" ht="20.25" customHeight="1">
      <c r="B42" s="7" t="s">
        <v>22</v>
      </c>
      <c r="C42" s="1" t="s">
        <v>73</v>
      </c>
      <c r="G42" s="119"/>
      <c r="H42" s="119"/>
      <c r="I42" s="4"/>
      <c r="J42" s="4"/>
      <c r="K42" s="117"/>
      <c r="L42" s="117"/>
      <c r="M42" s="3"/>
      <c r="N42" s="3"/>
    </row>
    <row r="43" spans="2:14" ht="12" customHeight="1">
      <c r="B43" s="1" t="s">
        <v>23</v>
      </c>
      <c r="C43" s="70">
        <v>89505020102</v>
      </c>
      <c r="G43" s="119"/>
      <c r="H43" s="119"/>
      <c r="I43" s="4"/>
      <c r="J43" s="4"/>
      <c r="K43" s="117"/>
      <c r="L43" s="117"/>
      <c r="M43" s="3"/>
      <c r="N43" s="3"/>
    </row>
    <row r="44" spans="7:14" ht="24" customHeight="1">
      <c r="G44" s="119"/>
      <c r="H44" s="119"/>
      <c r="I44" s="4"/>
      <c r="J44" s="4"/>
      <c r="K44" s="117"/>
      <c r="L44" s="117"/>
      <c r="M44" s="3"/>
      <c r="N44" s="3"/>
    </row>
    <row r="45" spans="7:14" ht="24" customHeight="1">
      <c r="G45" s="119"/>
      <c r="H45" s="119"/>
      <c r="I45" s="4"/>
      <c r="J45" s="4"/>
      <c r="K45" s="117"/>
      <c r="L45" s="117"/>
      <c r="M45" s="3"/>
      <c r="N45" s="3"/>
    </row>
    <row r="46" spans="7:14" ht="24" customHeight="1">
      <c r="G46" s="119"/>
      <c r="H46" s="119"/>
      <c r="I46" s="4"/>
      <c r="J46" s="4"/>
      <c r="K46" s="117"/>
      <c r="L46" s="117"/>
      <c r="M46" s="3"/>
      <c r="N46" s="3"/>
    </row>
    <row r="47" spans="7:14" ht="24" customHeight="1">
      <c r="G47" s="119"/>
      <c r="H47" s="119"/>
      <c r="I47" s="4"/>
      <c r="J47" s="4"/>
      <c r="K47" s="117"/>
      <c r="L47" s="117"/>
      <c r="M47" s="3"/>
      <c r="N47" s="3"/>
    </row>
    <row r="51" ht="12.75" customHeight="1"/>
  </sheetData>
  <sheetProtection/>
  <mergeCells count="128">
    <mergeCell ref="J6:K7"/>
    <mergeCell ref="L6:L7"/>
    <mergeCell ref="D12:D13"/>
    <mergeCell ref="H12:H13"/>
    <mergeCell ref="A4:A5"/>
    <mergeCell ref="D6:D7"/>
    <mergeCell ref="A12:A13"/>
    <mergeCell ref="C12:C13"/>
    <mergeCell ref="C4:C5"/>
    <mergeCell ref="M6:M7"/>
    <mergeCell ref="M12:M13"/>
    <mergeCell ref="C6:C7"/>
    <mergeCell ref="A6:A7"/>
    <mergeCell ref="I6:I7"/>
    <mergeCell ref="B12:B13"/>
    <mergeCell ref="E6:E7"/>
    <mergeCell ref="H6:H7"/>
    <mergeCell ref="H10:H11"/>
    <mergeCell ref="I10:I11"/>
    <mergeCell ref="K19:M20"/>
    <mergeCell ref="H19:I19"/>
    <mergeCell ref="L12:L13"/>
    <mergeCell ref="J12:K13"/>
    <mergeCell ref="B18:M18"/>
    <mergeCell ref="B23:B24"/>
    <mergeCell ref="E12:E13"/>
    <mergeCell ref="I12:I13"/>
    <mergeCell ref="B19:B20"/>
    <mergeCell ref="K43:L43"/>
    <mergeCell ref="E19:G20"/>
    <mergeCell ref="D19:D20"/>
    <mergeCell ref="C19:C20"/>
    <mergeCell ref="J19:J20"/>
    <mergeCell ref="B22:M22"/>
    <mergeCell ref="K21:M21"/>
    <mergeCell ref="B26:M26"/>
    <mergeCell ref="K30:L30"/>
    <mergeCell ref="G23:M24"/>
    <mergeCell ref="M4:M5"/>
    <mergeCell ref="L4:L5"/>
    <mergeCell ref="F4:G4"/>
    <mergeCell ref="H4:H5"/>
    <mergeCell ref="G47:H47"/>
    <mergeCell ref="G45:H45"/>
    <mergeCell ref="K44:L44"/>
    <mergeCell ref="K42:L42"/>
    <mergeCell ref="K39:L39"/>
    <mergeCell ref="K47:L47"/>
    <mergeCell ref="K45:L45"/>
    <mergeCell ref="G44:H44"/>
    <mergeCell ref="K31:L31"/>
    <mergeCell ref="B41:C41"/>
    <mergeCell ref="G42:H42"/>
    <mergeCell ref="F41:H41"/>
    <mergeCell ref="I41:J41"/>
    <mergeCell ref="B38:C38"/>
    <mergeCell ref="K37:L37"/>
    <mergeCell ref="B31:C31"/>
    <mergeCell ref="B1:K1"/>
    <mergeCell ref="B2:K2"/>
    <mergeCell ref="D4:D5"/>
    <mergeCell ref="B4:B5"/>
    <mergeCell ref="I4:I5"/>
    <mergeCell ref="G29:M29"/>
    <mergeCell ref="B3:M3"/>
    <mergeCell ref="G25:M25"/>
    <mergeCell ref="E4:E5"/>
    <mergeCell ref="J10:K11"/>
    <mergeCell ref="J4:K5"/>
    <mergeCell ref="G46:H46"/>
    <mergeCell ref="G43:H43"/>
    <mergeCell ref="K46:L46"/>
    <mergeCell ref="B37:C37"/>
    <mergeCell ref="B33:C33"/>
    <mergeCell ref="K35:L35"/>
    <mergeCell ref="B36:C36"/>
    <mergeCell ref="C23:C24"/>
    <mergeCell ref="B39:C39"/>
    <mergeCell ref="G27:M28"/>
    <mergeCell ref="C27:C28"/>
    <mergeCell ref="B30:J30"/>
    <mergeCell ref="D23:D24"/>
    <mergeCell ref="E23:F23"/>
    <mergeCell ref="K38:L38"/>
    <mergeCell ref="E27:F27"/>
    <mergeCell ref="B27:B28"/>
    <mergeCell ref="B32:C32"/>
    <mergeCell ref="E35:G35"/>
    <mergeCell ref="D27:D28"/>
    <mergeCell ref="B34:C34"/>
    <mergeCell ref="B35:C35"/>
    <mergeCell ref="L10:L11"/>
    <mergeCell ref="M10:M11"/>
    <mergeCell ref="A10:A11"/>
    <mergeCell ref="B10:B11"/>
    <mergeCell ref="C10:C11"/>
    <mergeCell ref="D10:D11"/>
    <mergeCell ref="E10:E11"/>
    <mergeCell ref="L8:L9"/>
    <mergeCell ref="M8:M9"/>
    <mergeCell ref="C8:C9"/>
    <mergeCell ref="D8:D9"/>
    <mergeCell ref="E8:E9"/>
    <mergeCell ref="H8:H9"/>
    <mergeCell ref="I8:I9"/>
    <mergeCell ref="J8:K9"/>
    <mergeCell ref="B14:B15"/>
    <mergeCell ref="C14:C15"/>
    <mergeCell ref="D14:D15"/>
    <mergeCell ref="E14:E15"/>
    <mergeCell ref="H14:H15"/>
    <mergeCell ref="I14:I15"/>
    <mergeCell ref="C16:C17"/>
    <mergeCell ref="D16:D17"/>
    <mergeCell ref="E16:E17"/>
    <mergeCell ref="H16:H17"/>
    <mergeCell ref="I16:I17"/>
    <mergeCell ref="J16:K17"/>
    <mergeCell ref="L16:L17"/>
    <mergeCell ref="M16:M17"/>
    <mergeCell ref="A8:A9"/>
    <mergeCell ref="A14:A15"/>
    <mergeCell ref="A16:A17"/>
    <mergeCell ref="B6:B9"/>
    <mergeCell ref="J14:K15"/>
    <mergeCell ref="L14:L15"/>
    <mergeCell ref="M14:M15"/>
    <mergeCell ref="B16:B17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2.421875" style="0" customWidth="1"/>
    <col min="2" max="2" width="9.140625" style="0" hidden="1" customWidth="1"/>
    <col min="3" max="3" width="7.8515625" style="0" customWidth="1"/>
    <col min="7" max="7" width="9.140625" style="0" customWidth="1"/>
    <col min="8" max="8" width="9.57421875" style="0" bestFit="1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121"/>
      <c r="I1" s="121"/>
      <c r="J1" s="14"/>
      <c r="K1" s="14"/>
      <c r="L1" s="14"/>
    </row>
    <row r="2" spans="1:12" ht="15.75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4"/>
      <c r="K2" s="14"/>
      <c r="L2" s="14"/>
    </row>
    <row r="3" spans="1:12" ht="32.25" customHeight="1" thickBot="1">
      <c r="A3" s="138" t="s">
        <v>49</v>
      </c>
      <c r="B3" s="138"/>
      <c r="C3" s="138"/>
      <c r="D3" s="138"/>
      <c r="E3" s="138"/>
      <c r="F3" s="138"/>
      <c r="G3" s="138"/>
      <c r="H3" s="138"/>
      <c r="I3" s="138"/>
      <c r="J3" s="6"/>
      <c r="K3" s="6"/>
      <c r="L3" s="6"/>
    </row>
    <row r="4" spans="1:12" ht="16.5" thickBot="1">
      <c r="A4" s="56" t="s">
        <v>17</v>
      </c>
      <c r="B4" s="13"/>
      <c r="C4" s="18" t="s">
        <v>24</v>
      </c>
      <c r="D4" s="19" t="s">
        <v>25</v>
      </c>
      <c r="E4" s="20" t="s">
        <v>26</v>
      </c>
      <c r="F4" s="21" t="s">
        <v>27</v>
      </c>
      <c r="G4" s="22" t="s">
        <v>28</v>
      </c>
      <c r="H4" s="22" t="s">
        <v>29</v>
      </c>
      <c r="I4" s="23" t="s">
        <v>30</v>
      </c>
      <c r="J4" s="11"/>
      <c r="K4" s="11"/>
      <c r="L4" s="6"/>
    </row>
    <row r="5" spans="1:12" ht="15.75">
      <c r="A5" s="57" t="s">
        <v>33</v>
      </c>
      <c r="B5" s="55"/>
      <c r="C5" s="46">
        <v>6.08</v>
      </c>
      <c r="D5" s="47">
        <v>6.34</v>
      </c>
      <c r="E5" s="48">
        <v>6.41</v>
      </c>
      <c r="F5" s="47">
        <v>6.49</v>
      </c>
      <c r="G5" s="49">
        <v>7.06</v>
      </c>
      <c r="H5" s="50">
        <v>7</v>
      </c>
      <c r="I5" s="51">
        <v>7.17</v>
      </c>
      <c r="J5" s="9"/>
      <c r="K5" s="1"/>
      <c r="L5" s="1"/>
    </row>
    <row r="6" spans="1:12" ht="15.75">
      <c r="A6" s="57" t="s">
        <v>34</v>
      </c>
      <c r="B6" s="24"/>
      <c r="C6" s="41">
        <v>10.35</v>
      </c>
      <c r="D6" s="42">
        <v>11.84</v>
      </c>
      <c r="E6" s="42">
        <v>13.45</v>
      </c>
      <c r="F6" s="40">
        <v>14.52</v>
      </c>
      <c r="G6" s="43">
        <v>14.72</v>
      </c>
      <c r="H6" s="44">
        <v>13.55</v>
      </c>
      <c r="I6" s="45">
        <v>12.06</v>
      </c>
      <c r="J6" s="10"/>
      <c r="K6" s="12"/>
      <c r="L6" s="1"/>
    </row>
    <row r="7" spans="1:12" ht="15.75">
      <c r="A7" s="57" t="s">
        <v>35</v>
      </c>
      <c r="B7" s="24"/>
      <c r="C7" s="41">
        <v>6.65</v>
      </c>
      <c r="D7" s="42">
        <v>6.34</v>
      </c>
      <c r="E7" s="42">
        <v>6.71</v>
      </c>
      <c r="F7" s="40">
        <v>6.65</v>
      </c>
      <c r="G7" s="43">
        <v>6.71</v>
      </c>
      <c r="H7" s="44">
        <v>6.59</v>
      </c>
      <c r="I7" s="45">
        <v>6.53</v>
      </c>
      <c r="J7" s="9"/>
      <c r="K7" s="12"/>
      <c r="L7" s="1"/>
    </row>
    <row r="8" spans="1:12" ht="15.75">
      <c r="A8" s="57" t="s">
        <v>36</v>
      </c>
      <c r="B8" s="25"/>
      <c r="C8" s="41">
        <v>31.17</v>
      </c>
      <c r="D8" s="42">
        <v>31.79</v>
      </c>
      <c r="E8" s="40">
        <v>33.3</v>
      </c>
      <c r="F8" s="40">
        <v>32.9</v>
      </c>
      <c r="G8" s="43">
        <v>32.49</v>
      </c>
      <c r="H8" s="44">
        <v>31</v>
      </c>
      <c r="I8" s="45">
        <v>35.66</v>
      </c>
      <c r="J8" s="9"/>
      <c r="K8" s="12"/>
      <c r="L8" s="1"/>
    </row>
    <row r="9" spans="1:12" ht="15.75">
      <c r="A9" s="57" t="s">
        <v>37</v>
      </c>
      <c r="B9" s="24"/>
      <c r="C9" s="41">
        <v>5.7</v>
      </c>
      <c r="D9" s="42">
        <v>5.7</v>
      </c>
      <c r="E9" s="42">
        <v>5.92</v>
      </c>
      <c r="F9" s="40">
        <v>5.87</v>
      </c>
      <c r="G9" s="43">
        <v>5.91</v>
      </c>
      <c r="H9" s="44">
        <v>3.65</v>
      </c>
      <c r="I9" s="45">
        <v>3.78</v>
      </c>
      <c r="J9" s="9"/>
      <c r="K9" s="12"/>
      <c r="L9" s="1"/>
    </row>
    <row r="10" spans="1:12" ht="15.75">
      <c r="A10" s="57" t="s">
        <v>38</v>
      </c>
      <c r="B10" s="24"/>
      <c r="C10" s="41">
        <v>5.63</v>
      </c>
      <c r="D10" s="42">
        <v>5.59</v>
      </c>
      <c r="E10" s="42">
        <v>5.45</v>
      </c>
      <c r="F10" s="40">
        <v>6.21</v>
      </c>
      <c r="G10" s="43">
        <v>7</v>
      </c>
      <c r="H10" s="44">
        <v>6.71</v>
      </c>
      <c r="I10" s="45">
        <v>6.35</v>
      </c>
      <c r="J10" s="9"/>
      <c r="K10" s="12"/>
      <c r="L10" s="1"/>
    </row>
    <row r="11" spans="1:12" ht="15.75">
      <c r="A11" s="57" t="s">
        <v>39</v>
      </c>
      <c r="B11" s="26"/>
      <c r="C11" s="41">
        <v>3.2</v>
      </c>
      <c r="D11" s="42">
        <v>3.3</v>
      </c>
      <c r="E11" s="42">
        <v>5.6</v>
      </c>
      <c r="F11" s="40">
        <v>3.7</v>
      </c>
      <c r="G11" s="43">
        <v>3.6</v>
      </c>
      <c r="H11" s="44">
        <v>3.4</v>
      </c>
      <c r="I11" s="45">
        <v>3.2</v>
      </c>
      <c r="J11" s="9"/>
      <c r="K11" s="12"/>
      <c r="L11" s="1"/>
    </row>
    <row r="12" spans="1:12" ht="15.75">
      <c r="A12" s="57" t="s">
        <v>40</v>
      </c>
      <c r="B12" s="24"/>
      <c r="C12" s="41">
        <v>0.093</v>
      </c>
      <c r="D12" s="42">
        <v>0.094</v>
      </c>
      <c r="E12" s="42">
        <v>0.094</v>
      </c>
      <c r="F12" s="40">
        <v>0.095</v>
      </c>
      <c r="G12" s="43">
        <v>0.094</v>
      </c>
      <c r="H12" s="44">
        <v>0.093</v>
      </c>
      <c r="I12" s="45">
        <v>0.093</v>
      </c>
      <c r="J12" s="9"/>
      <c r="K12" s="12"/>
      <c r="L12" s="1"/>
    </row>
    <row r="13" spans="1:12" ht="15.75">
      <c r="A13" s="57" t="s">
        <v>41</v>
      </c>
      <c r="B13" s="25"/>
      <c r="C13" s="41">
        <v>15.81</v>
      </c>
      <c r="D13" s="42">
        <v>15.15</v>
      </c>
      <c r="E13" s="42">
        <v>16.84</v>
      </c>
      <c r="F13" s="40">
        <v>15.38</v>
      </c>
      <c r="G13" s="43">
        <v>12.97</v>
      </c>
      <c r="H13" s="44">
        <v>15.42</v>
      </c>
      <c r="I13" s="45">
        <v>13.84</v>
      </c>
      <c r="J13" s="9"/>
      <c r="K13" s="12"/>
      <c r="L13" s="1"/>
    </row>
    <row r="14" spans="1:12" ht="15.75">
      <c r="A14" s="57" t="s">
        <v>42</v>
      </c>
      <c r="B14" s="26"/>
      <c r="C14" s="41">
        <v>2.89</v>
      </c>
      <c r="D14" s="42">
        <v>3.02</v>
      </c>
      <c r="E14" s="42">
        <v>3.01</v>
      </c>
      <c r="F14" s="40">
        <v>2.95</v>
      </c>
      <c r="G14" s="43">
        <v>2.9</v>
      </c>
      <c r="H14" s="44">
        <v>2.5</v>
      </c>
      <c r="I14" s="45">
        <v>2.67</v>
      </c>
      <c r="J14" s="9"/>
      <c r="K14" s="12"/>
      <c r="L14" s="1"/>
    </row>
    <row r="15" spans="1:12" ht="15.75">
      <c r="A15" s="57" t="s">
        <v>43</v>
      </c>
      <c r="B15" s="24"/>
      <c r="C15" s="41">
        <v>7.7</v>
      </c>
      <c r="D15" s="42">
        <v>7.8</v>
      </c>
      <c r="E15" s="42">
        <v>8.2</v>
      </c>
      <c r="F15" s="40">
        <v>7.9</v>
      </c>
      <c r="G15" s="43">
        <v>9.4</v>
      </c>
      <c r="H15" s="44">
        <v>9.2</v>
      </c>
      <c r="I15" s="45">
        <v>9</v>
      </c>
      <c r="J15" s="9"/>
      <c r="K15" s="12"/>
      <c r="L15" s="1"/>
    </row>
    <row r="16" spans="1:12" ht="15.75" hidden="1">
      <c r="A16" s="57" t="s">
        <v>44</v>
      </c>
      <c r="B16" s="27"/>
      <c r="C16" s="41"/>
      <c r="D16" s="42"/>
      <c r="E16" s="42"/>
      <c r="F16" s="40"/>
      <c r="G16" s="43"/>
      <c r="H16" s="44"/>
      <c r="I16" s="45"/>
      <c r="J16" s="9"/>
      <c r="K16" s="12"/>
      <c r="L16" s="1"/>
    </row>
    <row r="17" spans="1:12" ht="15.75" hidden="1">
      <c r="A17" s="57" t="s">
        <v>45</v>
      </c>
      <c r="B17" s="25"/>
      <c r="C17" s="52"/>
      <c r="D17" s="42"/>
      <c r="E17" s="42"/>
      <c r="F17" s="40"/>
      <c r="G17" s="53"/>
      <c r="H17" s="44"/>
      <c r="I17" s="45"/>
      <c r="J17" s="9"/>
      <c r="K17" s="12"/>
      <c r="L17" s="1"/>
    </row>
    <row r="18" spans="1:12" ht="15.75">
      <c r="A18" s="58" t="s">
        <v>31</v>
      </c>
      <c r="B18" s="24"/>
      <c r="C18" s="41">
        <v>14.38</v>
      </c>
      <c r="D18" s="42">
        <v>14.9</v>
      </c>
      <c r="E18" s="42">
        <v>15.4</v>
      </c>
      <c r="F18" s="54">
        <v>15.4</v>
      </c>
      <c r="G18" s="43">
        <v>15.97</v>
      </c>
      <c r="H18" s="44">
        <v>15.74</v>
      </c>
      <c r="I18" s="45">
        <v>15.33</v>
      </c>
      <c r="J18" s="9"/>
      <c r="K18" s="12"/>
      <c r="L18" s="1"/>
    </row>
    <row r="19" spans="1:12" ht="15.75">
      <c r="A19" s="58" t="s">
        <v>46</v>
      </c>
      <c r="B19" s="28"/>
      <c r="C19" s="41">
        <v>7.6</v>
      </c>
      <c r="D19" s="42">
        <v>7.6</v>
      </c>
      <c r="E19" s="42">
        <v>7.8</v>
      </c>
      <c r="F19" s="54">
        <v>7.8</v>
      </c>
      <c r="G19" s="43">
        <v>7.3</v>
      </c>
      <c r="H19" s="44">
        <v>7.1</v>
      </c>
      <c r="I19" s="45">
        <v>7.4</v>
      </c>
      <c r="J19" s="9"/>
      <c r="K19" s="12"/>
      <c r="L19" s="1"/>
    </row>
    <row r="20" spans="1:12" ht="15.75">
      <c r="A20" s="58" t="s">
        <v>47</v>
      </c>
      <c r="B20" s="24"/>
      <c r="C20" s="41">
        <v>11.08</v>
      </c>
      <c r="D20" s="42">
        <v>11.75</v>
      </c>
      <c r="E20" s="42">
        <v>11.77</v>
      </c>
      <c r="F20" s="54">
        <v>9.13</v>
      </c>
      <c r="G20" s="43">
        <v>8.9</v>
      </c>
      <c r="H20" s="44">
        <v>12.73</v>
      </c>
      <c r="I20" s="45">
        <v>12.16</v>
      </c>
      <c r="J20" s="9"/>
      <c r="K20" s="12"/>
      <c r="L20" s="1"/>
    </row>
    <row r="21" spans="1:12" ht="16.5" hidden="1" thickBot="1">
      <c r="A21" s="17" t="s">
        <v>48</v>
      </c>
      <c r="B21" s="25"/>
      <c r="C21" s="29"/>
      <c r="D21" s="30"/>
      <c r="E21" s="30"/>
      <c r="F21" s="31"/>
      <c r="G21" s="32"/>
      <c r="H21" s="34"/>
      <c r="I21" s="35"/>
      <c r="J21" s="9"/>
      <c r="K21" s="12"/>
      <c r="L21" s="1"/>
    </row>
    <row r="22" spans="3:9" ht="12.75">
      <c r="C22" s="33">
        <f aca="true" t="shared" si="0" ref="C22:I22">SUM(C5:C21)</f>
        <v>128.333</v>
      </c>
      <c r="D22" s="33">
        <f t="shared" si="0"/>
        <v>131.214</v>
      </c>
      <c r="E22" s="33">
        <f t="shared" si="0"/>
        <v>139.954</v>
      </c>
      <c r="F22" s="33">
        <f t="shared" si="0"/>
        <v>134.995</v>
      </c>
      <c r="G22" s="33">
        <f t="shared" si="0"/>
        <v>135.024</v>
      </c>
      <c r="H22" s="33">
        <f t="shared" si="0"/>
        <v>134.683</v>
      </c>
      <c r="I22" s="33">
        <f t="shared" si="0"/>
        <v>135.24300000000002</v>
      </c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Вячеслав Валентинович</cp:lastModifiedBy>
  <cp:lastPrinted>2013-02-18T02:55:04Z</cp:lastPrinted>
  <dcterms:created xsi:type="dcterms:W3CDTF">1996-10-08T23:32:33Z</dcterms:created>
  <dcterms:modified xsi:type="dcterms:W3CDTF">2013-02-18T03:13:58Z</dcterms:modified>
  <cp:category/>
  <cp:version/>
  <cp:contentType/>
  <cp:contentStatus/>
</cp:coreProperties>
</file>