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" yWindow="-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ведомость'!$A$2:$N$40</definedName>
  </definedNames>
  <calcPr calcId="145621"/>
</workbook>
</file>

<file path=xl/calcChain.xml><?xml version="1.0" encoding="utf-8"?>
<calcChain xmlns="http://schemas.openxmlformats.org/spreadsheetml/2006/main">
  <c r="D35" i="12" l="1"/>
  <c r="J35" i="12" l="1"/>
  <c r="I24" i="12" l="1"/>
</calcChain>
</file>

<file path=xl/sharedStrings.xml><?xml version="1.0" encoding="utf-8"?>
<sst xmlns="http://schemas.openxmlformats.org/spreadsheetml/2006/main" count="168" uniqueCount="121">
  <si>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</si>
  <si>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</si>
  <si>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</si>
  <si>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</si>
  <si>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</si>
  <si>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</si>
  <si>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</si>
  <si>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</si>
  <si>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</si>
  <si>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</si>
  <si>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</si>
  <si>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</si>
  <si>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</si>
  <si>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</si>
  <si>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</si>
  <si>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</si>
  <si>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</si>
  <si>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</si>
  <si>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r>
      <rPr>
        <u/>
        <sz val="12"/>
        <color indexed="8"/>
        <rFont val="Times New Roman"/>
        <family val="1"/>
        <charset val="204"/>
      </rPr>
      <t xml:space="preserve">из них  </t>
    </r>
    <r>
      <rPr>
        <b/>
        <u/>
        <sz val="12"/>
        <color indexed="8"/>
        <rFont val="Times New Roman"/>
        <family val="1"/>
        <charset val="204"/>
      </rPr>
      <t xml:space="preserve"> недоотпуск  в  сетях ЮРЭСК -</t>
    </r>
  </si>
  <si>
    <t>Контактный тел.:                  89505020102</t>
  </si>
  <si>
    <t>№</t>
  </si>
  <si>
    <t xml:space="preserve">ИТОГО: </t>
  </si>
  <si>
    <t>ЮТЭК-Нягань</t>
  </si>
  <si>
    <t>Советский ф-ал 
ОАО "ЮРЭСК"</t>
  </si>
  <si>
    <t>3ГПА</t>
  </si>
  <si>
    <t>нет</t>
  </si>
  <si>
    <t>ТО</t>
  </si>
  <si>
    <t>МТЗ</t>
  </si>
  <si>
    <t>да</t>
  </si>
  <si>
    <t>г.Нягань</t>
  </si>
  <si>
    <t>Не установлена.</t>
  </si>
  <si>
    <t>г.Югорск</t>
  </si>
  <si>
    <t>ЮТЭК-Нефтеюганск</t>
  </si>
  <si>
    <t>автоматическая
остановка</t>
  </si>
  <si>
    <t>п.Н.Нарыкары</t>
  </si>
  <si>
    <t>ПС 110\10 Геологическая,
ВЛ-10кВ ф. Водозабор-1</t>
  </si>
  <si>
    <t>отключен персоналом</t>
  </si>
  <si>
    <t>12.05.14
15:50</t>
  </si>
  <si>
    <t>12.05.14
16:27</t>
  </si>
  <si>
    <t>Разрушение разрядника оп.№ 7/1</t>
  </si>
  <si>
    <t>ПС 110\10 Хвойная,
ВЛ-10кВ ф. КОС-1,</t>
  </si>
  <si>
    <t>12.05.14
22:15</t>
  </si>
  <si>
    <t>13.05.14
00:41</t>
  </si>
  <si>
    <t>Обрыв вязок проводов на опоре 
№ 18, 19 ,20.</t>
  </si>
  <si>
    <t>ПС 110\10 Хвойная,
ВЛ-10кВ ф. КОС-2,</t>
  </si>
  <si>
    <t>12.05.14
23:27</t>
  </si>
  <si>
    <t>ПС 36\6 №151 В-6 ф.151-11</t>
  </si>
  <si>
    <t>13.05.14
14:25</t>
  </si>
  <si>
    <t>13.0514
15:15</t>
  </si>
  <si>
    <t>0:50</t>
  </si>
  <si>
    <t>ПС 110\10 Алябьево В-10 ф. Алябьево</t>
  </si>
  <si>
    <t>14.05.14
4:00</t>
  </si>
  <si>
    <t>14.05.14
4:36</t>
  </si>
  <si>
    <t>котельная</t>
  </si>
  <si>
    <t>д.Алябьево</t>
  </si>
  <si>
    <t>12.05.14
18:35</t>
  </si>
  <si>
    <t>12.05.14
19:25</t>
  </si>
  <si>
    <t>КЗ  на ВЛ-0,4, сильный ветер.</t>
  </si>
  <si>
    <t>12.05.14
19:54</t>
  </si>
  <si>
    <t>12.05.14
20:12</t>
  </si>
  <si>
    <t>п.Нялино</t>
  </si>
  <si>
    <t>ТП-4 ф.№1</t>
  </si>
  <si>
    <t>14.05.14
02:30</t>
  </si>
  <si>
    <t>14.05.14
02:42</t>
  </si>
  <si>
    <t>Пожар по ул.Полевая 12.</t>
  </si>
  <si>
    <t>РП-22, ВЛ-10 ф.Восточный-2</t>
  </si>
  <si>
    <t>ЗЗ</t>
  </si>
  <si>
    <t>12.05.14
17:16</t>
  </si>
  <si>
    <t>12.05.14
18:38</t>
  </si>
  <si>
    <t>1:16</t>
  </si>
  <si>
    <t>ПС 110/10 Хвойная ВЛ-10кВ ф.РП 1-2</t>
  </si>
  <si>
    <t>14.05.14
16:11</t>
  </si>
  <si>
    <t>15.05.14
02:15</t>
  </si>
  <si>
    <t>Разрушение концевой кабельной муфты на оп.№1. Потребители переведены в 16:28 от ф.СОК-2.</t>
  </si>
  <si>
    <t>ПС 110/10 Геологическая ВЛ-10кВ ф.Лесозавод</t>
  </si>
  <si>
    <t>14.05.14
7:41</t>
  </si>
  <si>
    <t>14.05.14
9:16</t>
  </si>
  <si>
    <t>Разрушение подвесных изоляторов на оп.№50.</t>
  </si>
  <si>
    <t>РП-2 яч.№6 Ввод№2</t>
  </si>
  <si>
    <t>14.05.14
9:20</t>
  </si>
  <si>
    <t>14.05.14
10:05</t>
  </si>
  <si>
    <t>0:45</t>
  </si>
  <si>
    <t>Повреждение КЛ-10кВ техникой ООО "Юбиком".</t>
  </si>
  <si>
    <t>г.Советский</t>
  </si>
  <si>
    <t>ПС Советская 110/10 В-10кВ ф.МК-156</t>
  </si>
  <si>
    <t xml:space="preserve">15.05.14. 23:33 </t>
  </si>
  <si>
    <t>Срыв изолятор на опоре ТП 16-090 на территории базы СУ-881</t>
  </si>
  <si>
    <t>Белоярский ф-ал 
ОАО "ЮРЭСК"</t>
  </si>
  <si>
    <t>г.Белоярский</t>
  </si>
  <si>
    <t>ЦРП№3"ВОС" ВЛ-6кВ ф.№5</t>
  </si>
  <si>
    <t xml:space="preserve">16.05.14. 02:10 </t>
  </si>
  <si>
    <t>Ханты-Мансийский филиал</t>
  </si>
  <si>
    <t>за период с  8.00 12.05.14 по 8.00 19.05.14</t>
  </si>
  <si>
    <t xml:space="preserve">Причина не установлена.Произведен осмотр ВЛ-10 замечаний нет. РПВ успешное.
</t>
  </si>
  <si>
    <t>Причина не установлена.Произведен осмотр ВЛ-6 видимых повреждений не обнаружено.</t>
  </si>
  <si>
    <t xml:space="preserve"> Пожар на лесопилке.</t>
  </si>
  <si>
    <t xml:space="preserve">по вине сторонних организаций  -                              1 </t>
  </si>
  <si>
    <r>
      <t>Причина не установлена   -</t>
    </r>
    <r>
      <rPr>
        <b/>
        <sz val="12"/>
        <rFont val="Times New Roman"/>
        <family val="1"/>
        <charset val="204"/>
      </rPr>
      <t xml:space="preserve">                                      3</t>
    </r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</si>
  <si>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                 0</t>
    </r>
  </si>
  <si>
    <t xml:space="preserve">падение деревьев  -                                                     0      </t>
  </si>
  <si>
    <t xml:space="preserve">атмосферные воздействия -                                        2    </t>
  </si>
  <si>
    <t xml:space="preserve">Исполнитель : </t>
  </si>
  <si>
    <t>ЮТЭК-НВР</t>
  </si>
  <si>
    <t>г.Нижневартовск</t>
  </si>
  <si>
    <t>г.Нефтеюганск</t>
  </si>
  <si>
    <t>ПС 110/35/6 Гидронамыв В-6 ф.117</t>
  </si>
  <si>
    <t>17.05.14
22:27</t>
  </si>
  <si>
    <t>18:05.14
00:16</t>
  </si>
  <si>
    <t xml:space="preserve">Обрыв провода ВЛ-6 ф."В" в пролете оп. 12-13, техникой сторонней организации. </t>
  </si>
  <si>
    <r>
      <t xml:space="preserve">Повреждение ВЛ  - </t>
    </r>
    <r>
      <rPr>
        <b/>
        <sz val="12"/>
        <rFont val="Times New Roman"/>
        <family val="1"/>
        <charset val="204"/>
      </rPr>
      <t xml:space="preserve">                                                   8</t>
    </r>
  </si>
  <si>
    <t xml:space="preserve">по вине сторонних организаций  -                              1     </t>
  </si>
  <si>
    <r>
      <t xml:space="preserve">ИТОГО : </t>
    </r>
    <r>
      <rPr>
        <b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отключений</t>
    </r>
    <r>
      <rPr>
        <sz val="12"/>
        <rFont val="Times New Roman"/>
        <family val="1"/>
        <charset val="204"/>
      </rPr>
      <t>.  из них</t>
    </r>
    <r>
      <rPr>
        <b/>
        <sz val="12"/>
        <rFont val="Times New Roman"/>
        <family val="1"/>
        <charset val="204"/>
      </rPr>
      <t xml:space="preserve"> в сетях ЮРЭСК -9</t>
    </r>
  </si>
  <si>
    <t>п.Горнореченск</t>
  </si>
  <si>
    <t>2ДГА</t>
  </si>
  <si>
    <t>18.05.14. 11:30</t>
  </si>
  <si>
    <t>Отключен персоналом для устранения прорыва шланга топливопровода.</t>
  </si>
  <si>
    <t>16.05.14.   05:36</t>
  </si>
  <si>
    <t>18.05.14.   11:45</t>
  </si>
  <si>
    <t xml:space="preserve">16.05.14.    05:15 </t>
  </si>
  <si>
    <r>
      <t>Отказ генераторных установок -</t>
    </r>
    <r>
      <rPr>
        <b/>
        <sz val="12"/>
        <rFont val="Times New Roman"/>
        <family val="1"/>
        <charset val="204"/>
      </rPr>
      <t xml:space="preserve">                             1</t>
    </r>
  </si>
  <si>
    <t>Компания ЮГ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</si>
</sst>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h:mm;@"/>
    <numFmt numFmtId="166" formatCode="[$-F400]h:mm:ss\ AM/PM"/>
  </numFmts>
  <fonts count="29" x14ac:knownFonts="1">
    <font>
      <sz val="10"/>
      <name val="Arial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4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/>
    <xf numFmtId="164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29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20" fontId="4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horizontal="left" vertical="center"/>
    </xf>
    <xf numFmtId="2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0" fontId="2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13" fillId="0" borderId="1" xfId="14" applyFont="1" applyBorder="1" applyAlignment="1">
      <alignment horizontal="left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20" fontId="4" fillId="0" borderId="5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10" borderId="3" xfId="0" applyNumberFormat="1" applyFont="1" applyFill="1" applyBorder="1" applyAlignment="1">
      <alignment horizontal="left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11" borderId="3" xfId="0" applyNumberFormat="1" applyFont="1" applyFill="1" applyBorder="1" applyAlignment="1">
      <alignment horizontal="left" vertical="top" wrapText="1"/>
    </xf>
    <xf numFmtId="0" fontId="7" fillId="10" borderId="2" xfId="2" applyNumberFormat="1" applyFont="1" applyFill="1" applyBorder="1" applyAlignment="1">
      <alignment horizontal="left" vertical="center" wrapText="1"/>
    </xf>
    <xf numFmtId="0" fontId="4" fillId="10" borderId="3" xfId="0" applyNumberFormat="1" applyFont="1" applyFill="1" applyBorder="1" applyAlignment="1">
      <alignment horizontal="left" vertical="top" wrapText="1"/>
    </xf>
    <xf numFmtId="0" fontId="4" fillId="1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13" borderId="2" xfId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15"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Обычный" xfId="0" builtinId="0"/>
    <cellStyle name="Обычный 2" xfId="1"/>
    <cellStyle name="Обычный 2 2" xfId="11"/>
    <cellStyle name="Обычный 3" xfId="8"/>
    <cellStyle name="Обычный_196" xfId="1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41"/>
  <sheetViews>
    <sheetView tabSelected="1" view="pageBreakPreview" zoomScale="115" zoomScaleNormal="70" zoomScaleSheetLayoutView="115" workbookViewId="0">
      <selection activeCell="G31" sqref="G31"/>
    </sheetView>
  </sheetViews>
  <sheetFormatPr defaultRowHeight="12.75" x14ac:dyDescent="0.2"/>
  <cols>
    <col min="1" max="1" width="7.5703125" style="4" customWidth="1"/>
    <col min="2" max="2" width="27.140625" style="1" customWidth="1"/>
    <col min="3" max="3" width="26.7109375" style="1" customWidth="1"/>
    <col min="4" max="4" width="35.71093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18.42578125" style="1" customWidth="1"/>
    <col min="12" max="12" width="14.5703125" style="1" customWidth="1"/>
    <col min="13" max="13" width="12" style="1" customWidth="1"/>
    <col min="14" max="16384" width="9.140625" style="1"/>
  </cols>
  <sheetData>
    <row r="1" spans="1:14" ht="22.5" customHeight="1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23.25" customHeight="1" x14ac:dyDescent="0.25">
      <c r="A2" s="117" t="s">
        <v>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25"/>
    </row>
    <row r="3" spans="1:14" ht="26.25" customHeight="1" x14ac:dyDescent="0.2">
      <c r="A3" s="116" t="s">
        <v>92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25"/>
    </row>
    <row r="4" spans="1:14" ht="27" customHeight="1" x14ac:dyDescent="0.2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25"/>
    </row>
    <row r="5" spans="1:14" ht="21.75" customHeight="1" x14ac:dyDescent="0.2">
      <c r="A5" s="107" t="s">
        <v>20</v>
      </c>
      <c r="B5" s="109" t="s">
        <v>4</v>
      </c>
      <c r="C5" s="107" t="s">
        <v>6</v>
      </c>
      <c r="D5" s="107" t="s">
        <v>3</v>
      </c>
      <c r="E5" s="107" t="s">
        <v>7</v>
      </c>
      <c r="F5" s="107" t="s">
        <v>5</v>
      </c>
      <c r="G5" s="107"/>
      <c r="H5" s="107" t="s">
        <v>10</v>
      </c>
      <c r="I5" s="107" t="s">
        <v>9</v>
      </c>
      <c r="J5" s="107" t="s">
        <v>0</v>
      </c>
      <c r="K5" s="107" t="s">
        <v>8</v>
      </c>
      <c r="L5" s="107" t="s">
        <v>11</v>
      </c>
      <c r="M5" s="111" t="s">
        <v>12</v>
      </c>
    </row>
    <row r="6" spans="1:14" ht="28.5" customHeight="1" x14ac:dyDescent="0.2">
      <c r="A6" s="107"/>
      <c r="B6" s="109"/>
      <c r="C6" s="108"/>
      <c r="D6" s="107"/>
      <c r="E6" s="107"/>
      <c r="F6" s="3" t="s">
        <v>1</v>
      </c>
      <c r="G6" s="3" t="s">
        <v>2</v>
      </c>
      <c r="H6" s="107"/>
      <c r="I6" s="107"/>
      <c r="J6" s="108"/>
      <c r="K6" s="107"/>
      <c r="L6" s="107"/>
      <c r="M6" s="112"/>
    </row>
    <row r="7" spans="1:14" s="13" customFormat="1" ht="18" customHeight="1" x14ac:dyDescent="0.2">
      <c r="A7" s="122"/>
      <c r="B7" s="123"/>
      <c r="C7" s="123"/>
      <c r="D7" s="123"/>
      <c r="E7" s="123"/>
      <c r="F7" s="123"/>
      <c r="G7" s="123"/>
      <c r="H7" s="124"/>
      <c r="I7" s="14"/>
      <c r="J7" s="125"/>
      <c r="K7" s="126"/>
      <c r="L7" s="126"/>
      <c r="M7" s="127"/>
    </row>
    <row r="8" spans="1:14" s="25" customFormat="1" ht="31.5" x14ac:dyDescent="0.2">
      <c r="A8" s="20">
        <v>1</v>
      </c>
      <c r="B8" s="119" t="s">
        <v>23</v>
      </c>
      <c r="C8" s="93" t="s">
        <v>31</v>
      </c>
      <c r="D8" s="44" t="s">
        <v>35</v>
      </c>
      <c r="E8" s="23" t="s">
        <v>36</v>
      </c>
      <c r="F8" s="47" t="s">
        <v>37</v>
      </c>
      <c r="G8" s="47" t="s">
        <v>38</v>
      </c>
      <c r="H8" s="47">
        <v>2.5694444444444447E-2</v>
      </c>
      <c r="I8" s="43">
        <v>112</v>
      </c>
      <c r="J8" s="76" t="s">
        <v>39</v>
      </c>
      <c r="K8" s="58" t="s">
        <v>25</v>
      </c>
      <c r="L8" s="51">
        <v>12</v>
      </c>
      <c r="M8" s="52" t="s">
        <v>28</v>
      </c>
    </row>
    <row r="9" spans="1:14" s="25" customFormat="1" ht="31.5" x14ac:dyDescent="0.2">
      <c r="A9" s="20">
        <v>2</v>
      </c>
      <c r="B9" s="120"/>
      <c r="C9" s="94"/>
      <c r="D9" s="44" t="s">
        <v>40</v>
      </c>
      <c r="E9" s="23" t="s">
        <v>27</v>
      </c>
      <c r="F9" s="47" t="s">
        <v>41</v>
      </c>
      <c r="G9" s="47" t="s">
        <v>42</v>
      </c>
      <c r="H9" s="47">
        <v>0.10833333333333334</v>
      </c>
      <c r="I9" s="43">
        <v>249</v>
      </c>
      <c r="J9" s="80" t="s">
        <v>43</v>
      </c>
      <c r="K9" s="58" t="s">
        <v>25</v>
      </c>
      <c r="L9" s="51">
        <v>13</v>
      </c>
      <c r="M9" s="52" t="s">
        <v>28</v>
      </c>
    </row>
    <row r="10" spans="1:14" s="25" customFormat="1" ht="31.5" x14ac:dyDescent="0.2">
      <c r="A10" s="20">
        <v>3</v>
      </c>
      <c r="B10" s="120"/>
      <c r="C10" s="94"/>
      <c r="D10" s="44" t="s">
        <v>44</v>
      </c>
      <c r="E10" s="23" t="s">
        <v>27</v>
      </c>
      <c r="F10" s="47" t="s">
        <v>41</v>
      </c>
      <c r="G10" s="47" t="s">
        <v>45</v>
      </c>
      <c r="H10" s="47">
        <v>4.9999999999999996E-2</v>
      </c>
      <c r="I10" s="43">
        <v>18</v>
      </c>
      <c r="J10" s="80" t="s">
        <v>43</v>
      </c>
      <c r="K10" s="58" t="s">
        <v>25</v>
      </c>
      <c r="L10" s="51">
        <v>13</v>
      </c>
      <c r="M10" s="52" t="s">
        <v>28</v>
      </c>
    </row>
    <row r="11" spans="1:14" s="25" customFormat="1" ht="31.5" x14ac:dyDescent="0.2">
      <c r="A11" s="20">
        <v>4</v>
      </c>
      <c r="B11" s="120"/>
      <c r="C11" s="56" t="s">
        <v>54</v>
      </c>
      <c r="D11" s="44" t="s">
        <v>50</v>
      </c>
      <c r="E11" s="23" t="s">
        <v>36</v>
      </c>
      <c r="F11" s="47" t="s">
        <v>51</v>
      </c>
      <c r="G11" s="47" t="s">
        <v>52</v>
      </c>
      <c r="H11" s="47">
        <v>2.4999999999999998E-2</v>
      </c>
      <c r="I11" s="43">
        <v>414</v>
      </c>
      <c r="J11" s="34" t="s">
        <v>95</v>
      </c>
      <c r="K11" s="58" t="s">
        <v>53</v>
      </c>
      <c r="L11" s="51">
        <v>7</v>
      </c>
      <c r="M11" s="52" t="s">
        <v>28</v>
      </c>
    </row>
    <row r="12" spans="1:14" s="25" customFormat="1" ht="47.25" x14ac:dyDescent="0.2">
      <c r="A12" s="20">
        <v>5</v>
      </c>
      <c r="B12" s="120"/>
      <c r="C12" s="93" t="s">
        <v>31</v>
      </c>
      <c r="D12" s="44" t="s">
        <v>70</v>
      </c>
      <c r="E12" s="23" t="s">
        <v>27</v>
      </c>
      <c r="F12" s="47" t="s">
        <v>71</v>
      </c>
      <c r="G12" s="47" t="s">
        <v>72</v>
      </c>
      <c r="H12" s="41">
        <v>0.41944444444444445</v>
      </c>
      <c r="I12" s="43">
        <v>5</v>
      </c>
      <c r="J12" s="75" t="s">
        <v>73</v>
      </c>
      <c r="K12" s="58" t="s">
        <v>25</v>
      </c>
      <c r="L12" s="51">
        <v>15</v>
      </c>
      <c r="M12" s="52" t="s">
        <v>28</v>
      </c>
    </row>
    <row r="13" spans="1:14" s="25" customFormat="1" ht="31.5" x14ac:dyDescent="0.2">
      <c r="A13" s="20">
        <v>6</v>
      </c>
      <c r="B13" s="120"/>
      <c r="C13" s="118"/>
      <c r="D13" s="44" t="s">
        <v>74</v>
      </c>
      <c r="E13" s="23" t="s">
        <v>36</v>
      </c>
      <c r="F13" s="47" t="s">
        <v>75</v>
      </c>
      <c r="G13" s="47" t="s">
        <v>76</v>
      </c>
      <c r="H13" s="47">
        <v>6.5972222222222224E-2</v>
      </c>
      <c r="I13" s="43">
        <v>185</v>
      </c>
      <c r="J13" s="76" t="s">
        <v>77</v>
      </c>
      <c r="K13" s="58" t="s">
        <v>53</v>
      </c>
      <c r="L13" s="51">
        <v>9</v>
      </c>
      <c r="M13" s="52" t="s">
        <v>28</v>
      </c>
    </row>
    <row r="14" spans="1:14" s="25" customFormat="1" ht="31.5" x14ac:dyDescent="0.2">
      <c r="A14" s="20">
        <v>7</v>
      </c>
      <c r="B14" s="121"/>
      <c r="C14" s="56" t="s">
        <v>83</v>
      </c>
      <c r="D14" s="44" t="s">
        <v>84</v>
      </c>
      <c r="E14" s="23" t="s">
        <v>66</v>
      </c>
      <c r="F14" s="47" t="s">
        <v>85</v>
      </c>
      <c r="G14" s="47" t="s">
        <v>118</v>
      </c>
      <c r="H14" s="41">
        <v>0.23750000000000002</v>
      </c>
      <c r="I14" s="58">
        <v>2313.7800000000002</v>
      </c>
      <c r="J14" s="76" t="s">
        <v>86</v>
      </c>
      <c r="K14" s="58" t="s">
        <v>25</v>
      </c>
      <c r="L14" s="51">
        <v>14</v>
      </c>
      <c r="M14" s="52" t="s">
        <v>28</v>
      </c>
    </row>
    <row r="15" spans="1:14" s="25" customFormat="1" ht="42.75" customHeight="1" x14ac:dyDescent="0.2">
      <c r="A15" s="20">
        <v>8</v>
      </c>
      <c r="B15" s="73" t="s">
        <v>87</v>
      </c>
      <c r="C15" s="34" t="s">
        <v>88</v>
      </c>
      <c r="D15" s="45" t="s">
        <v>89</v>
      </c>
      <c r="E15" s="24" t="s">
        <v>66</v>
      </c>
      <c r="F15" s="47" t="s">
        <v>90</v>
      </c>
      <c r="G15" s="47" t="s">
        <v>116</v>
      </c>
      <c r="H15" s="71">
        <v>0.1361111111111111</v>
      </c>
      <c r="I15" s="24">
        <v>270</v>
      </c>
      <c r="J15" s="74" t="s">
        <v>30</v>
      </c>
      <c r="K15" s="48" t="s">
        <v>25</v>
      </c>
      <c r="L15" s="24">
        <v>11</v>
      </c>
      <c r="M15" s="23" t="s">
        <v>28</v>
      </c>
    </row>
    <row r="16" spans="1:14" s="25" customFormat="1" ht="34.5" customHeight="1" x14ac:dyDescent="0.2">
      <c r="A16" s="20">
        <v>9</v>
      </c>
      <c r="B16" s="72" t="s">
        <v>91</v>
      </c>
      <c r="C16" s="68" t="s">
        <v>60</v>
      </c>
      <c r="D16" s="69" t="s">
        <v>61</v>
      </c>
      <c r="E16" s="23" t="s">
        <v>36</v>
      </c>
      <c r="F16" s="35" t="s">
        <v>62</v>
      </c>
      <c r="G16" s="35" t="s">
        <v>63</v>
      </c>
      <c r="H16" s="70">
        <v>8.3333333333333332E-3</v>
      </c>
      <c r="I16" s="50">
        <v>26</v>
      </c>
      <c r="J16" s="34" t="s">
        <v>64</v>
      </c>
      <c r="K16" s="49" t="s">
        <v>25</v>
      </c>
      <c r="L16" s="23">
        <v>6</v>
      </c>
      <c r="M16" s="50" t="s">
        <v>28</v>
      </c>
    </row>
    <row r="17" spans="1:13" s="25" customFormat="1" ht="31.5" x14ac:dyDescent="0.2">
      <c r="A17" s="20">
        <v>10</v>
      </c>
      <c r="B17" s="113" t="s">
        <v>120</v>
      </c>
      <c r="C17" s="36" t="s">
        <v>34</v>
      </c>
      <c r="D17" s="64" t="s">
        <v>24</v>
      </c>
      <c r="E17" s="46" t="s">
        <v>33</v>
      </c>
      <c r="F17" s="47" t="s">
        <v>55</v>
      </c>
      <c r="G17" s="47" t="s">
        <v>56</v>
      </c>
      <c r="H17" s="65">
        <v>3.4722222222222224E-2</v>
      </c>
      <c r="I17" s="58">
        <v>20</v>
      </c>
      <c r="J17" s="80" t="s">
        <v>57</v>
      </c>
      <c r="K17" s="66" t="s">
        <v>25</v>
      </c>
      <c r="L17" s="46">
        <v>13</v>
      </c>
      <c r="M17" s="66" t="s">
        <v>25</v>
      </c>
    </row>
    <row r="18" spans="1:13" s="25" customFormat="1" ht="40.5" customHeight="1" x14ac:dyDescent="0.2">
      <c r="A18" s="20">
        <v>11</v>
      </c>
      <c r="B18" s="114"/>
      <c r="C18" s="86" t="s">
        <v>112</v>
      </c>
      <c r="D18" s="64" t="s">
        <v>113</v>
      </c>
      <c r="E18" s="46" t="s">
        <v>36</v>
      </c>
      <c r="F18" s="47" t="s">
        <v>114</v>
      </c>
      <c r="G18" s="47" t="s">
        <v>117</v>
      </c>
      <c r="H18" s="65">
        <v>1.0416666666666666E-2</v>
      </c>
      <c r="I18" s="58">
        <v>12</v>
      </c>
      <c r="J18" s="87" t="s">
        <v>115</v>
      </c>
      <c r="K18" s="66" t="s">
        <v>53</v>
      </c>
      <c r="L18" s="46">
        <v>8</v>
      </c>
      <c r="M18" s="66" t="s">
        <v>25</v>
      </c>
    </row>
    <row r="19" spans="1:13" s="25" customFormat="1" ht="31.5" x14ac:dyDescent="0.2">
      <c r="A19" s="20">
        <v>12</v>
      </c>
      <c r="B19" s="115"/>
      <c r="C19" s="36" t="s">
        <v>34</v>
      </c>
      <c r="D19" s="64" t="s">
        <v>24</v>
      </c>
      <c r="E19" s="46" t="s">
        <v>33</v>
      </c>
      <c r="F19" s="47" t="s">
        <v>58</v>
      </c>
      <c r="G19" s="47" t="s">
        <v>59</v>
      </c>
      <c r="H19" s="65">
        <v>1.2499999999999999E-2</v>
      </c>
      <c r="I19" s="67">
        <v>6</v>
      </c>
      <c r="J19" s="80" t="s">
        <v>57</v>
      </c>
      <c r="K19" s="66" t="s">
        <v>25</v>
      </c>
      <c r="L19" s="46">
        <v>13</v>
      </c>
      <c r="M19" s="66" t="s">
        <v>25</v>
      </c>
    </row>
    <row r="20" spans="1:13" s="25" customFormat="1" ht="31.5" customHeight="1" x14ac:dyDescent="0.2">
      <c r="A20" s="20">
        <v>13</v>
      </c>
      <c r="B20" s="81" t="s">
        <v>102</v>
      </c>
      <c r="C20" s="68" t="s">
        <v>103</v>
      </c>
      <c r="D20" s="7" t="s">
        <v>105</v>
      </c>
      <c r="E20" s="82" t="s">
        <v>26</v>
      </c>
      <c r="F20" s="82" t="s">
        <v>106</v>
      </c>
      <c r="G20" s="83" t="s">
        <v>107</v>
      </c>
      <c r="H20" s="84">
        <v>7.5694444444444439E-2</v>
      </c>
      <c r="I20" s="82">
        <v>74</v>
      </c>
      <c r="J20" s="85" t="s">
        <v>108</v>
      </c>
      <c r="K20" s="82" t="s">
        <v>25</v>
      </c>
      <c r="L20" s="49">
        <v>5</v>
      </c>
      <c r="M20" s="49" t="s">
        <v>25</v>
      </c>
    </row>
    <row r="21" spans="1:13" s="25" customFormat="1" ht="31.5" x14ac:dyDescent="0.2">
      <c r="A21" s="20">
        <v>14</v>
      </c>
      <c r="B21" s="53" t="s">
        <v>32</v>
      </c>
      <c r="C21" s="59" t="s">
        <v>104</v>
      </c>
      <c r="D21" s="60" t="s">
        <v>46</v>
      </c>
      <c r="E21" s="61" t="s">
        <v>26</v>
      </c>
      <c r="F21" s="47" t="s">
        <v>47</v>
      </c>
      <c r="G21" s="47" t="s">
        <v>48</v>
      </c>
      <c r="H21" s="62" t="s">
        <v>49</v>
      </c>
      <c r="I21" s="63">
        <v>256</v>
      </c>
      <c r="J21" s="78" t="s">
        <v>94</v>
      </c>
      <c r="K21" s="24" t="s">
        <v>25</v>
      </c>
      <c r="L21" s="24">
        <v>5</v>
      </c>
      <c r="M21" s="24" t="s">
        <v>25</v>
      </c>
    </row>
    <row r="22" spans="1:13" s="25" customFormat="1" ht="36.75" customHeight="1" x14ac:dyDescent="0.2">
      <c r="A22" s="20">
        <v>15</v>
      </c>
      <c r="B22" s="89" t="s">
        <v>22</v>
      </c>
      <c r="C22" s="93" t="s">
        <v>29</v>
      </c>
      <c r="D22" s="40" t="s">
        <v>65</v>
      </c>
      <c r="E22" s="24" t="s">
        <v>66</v>
      </c>
      <c r="F22" s="47" t="s">
        <v>67</v>
      </c>
      <c r="G22" s="47" t="s">
        <v>68</v>
      </c>
      <c r="H22" s="42" t="s">
        <v>69</v>
      </c>
      <c r="I22" s="31">
        <v>3016</v>
      </c>
      <c r="J22" s="79" t="s">
        <v>93</v>
      </c>
      <c r="K22" s="66" t="s">
        <v>25</v>
      </c>
      <c r="L22" s="24">
        <v>18</v>
      </c>
      <c r="M22" s="66" t="s">
        <v>25</v>
      </c>
    </row>
    <row r="23" spans="1:13" s="25" customFormat="1" ht="31.5" x14ac:dyDescent="0.2">
      <c r="A23" s="20">
        <v>16</v>
      </c>
      <c r="B23" s="90"/>
      <c r="C23" s="94"/>
      <c r="D23" s="40" t="s">
        <v>78</v>
      </c>
      <c r="E23" s="24" t="s">
        <v>26</v>
      </c>
      <c r="F23" s="47" t="s">
        <v>79</v>
      </c>
      <c r="G23" s="47" t="s">
        <v>80</v>
      </c>
      <c r="H23" s="42" t="s">
        <v>81</v>
      </c>
      <c r="I23" s="31">
        <v>161.69999999999999</v>
      </c>
      <c r="J23" s="77" t="s">
        <v>82</v>
      </c>
      <c r="K23" s="66" t="s">
        <v>25</v>
      </c>
      <c r="L23" s="24">
        <v>17</v>
      </c>
      <c r="M23" s="66" t="s">
        <v>25</v>
      </c>
    </row>
    <row r="24" spans="1:13" s="25" customFormat="1" ht="15.75" x14ac:dyDescent="0.2">
      <c r="A24" s="55" t="s">
        <v>21</v>
      </c>
      <c r="B24" s="28"/>
      <c r="C24" s="18"/>
      <c r="D24" s="18"/>
      <c r="E24" s="22"/>
      <c r="F24" s="19"/>
      <c r="G24" s="19"/>
      <c r="H24" s="29"/>
      <c r="I24" s="33">
        <f>SUM(I8:I23)</f>
        <v>7138.4800000000005</v>
      </c>
      <c r="J24" s="30"/>
      <c r="K24" s="22"/>
      <c r="L24" s="22"/>
      <c r="M24" s="26"/>
    </row>
    <row r="25" spans="1:13" ht="24" customHeight="1" x14ac:dyDescent="0.25">
      <c r="B25" s="91" t="s">
        <v>111</v>
      </c>
      <c r="C25" s="91"/>
      <c r="D25" s="91"/>
      <c r="E25" s="91"/>
      <c r="F25" s="91"/>
      <c r="G25" s="91"/>
      <c r="H25" s="91"/>
      <c r="I25" s="91"/>
      <c r="J25" s="91"/>
      <c r="K25" s="88"/>
      <c r="L25" s="88"/>
      <c r="M25" s="13"/>
    </row>
    <row r="26" spans="1:13" ht="21.75" customHeight="1" x14ac:dyDescent="0.2">
      <c r="B26" s="101" t="s">
        <v>109</v>
      </c>
      <c r="C26" s="101"/>
      <c r="D26" s="6"/>
      <c r="E26" s="13"/>
      <c r="F26" s="37"/>
      <c r="G26" s="37"/>
      <c r="H26" s="39"/>
      <c r="I26" s="38"/>
      <c r="J26" s="5"/>
      <c r="K26" s="88"/>
      <c r="L26" s="88"/>
      <c r="M26" s="13"/>
    </row>
    <row r="27" spans="1:13" ht="30" customHeight="1" x14ac:dyDescent="0.2">
      <c r="B27" s="100" t="s">
        <v>100</v>
      </c>
      <c r="C27" s="100"/>
      <c r="D27" s="8"/>
      <c r="E27" s="16"/>
      <c r="F27" s="57"/>
      <c r="G27" s="32"/>
      <c r="H27" s="16"/>
      <c r="I27" s="7"/>
      <c r="J27" s="5"/>
      <c r="K27" s="15"/>
      <c r="L27" s="15"/>
      <c r="M27" s="13"/>
    </row>
    <row r="28" spans="1:13" ht="34.5" customHeight="1" x14ac:dyDescent="0.2">
      <c r="B28" s="100" t="s">
        <v>99</v>
      </c>
      <c r="C28" s="100"/>
      <c r="D28" s="8"/>
      <c r="E28" s="16"/>
      <c r="F28" s="57"/>
      <c r="G28" s="16"/>
      <c r="H28" s="16"/>
      <c r="I28" s="7"/>
      <c r="J28" s="5"/>
      <c r="K28" s="15"/>
      <c r="L28" s="15"/>
      <c r="M28" s="15"/>
    </row>
    <row r="29" spans="1:13" ht="27.75" customHeight="1" x14ac:dyDescent="0.2">
      <c r="B29" s="92" t="s">
        <v>110</v>
      </c>
      <c r="C29" s="92"/>
      <c r="D29" s="8"/>
      <c r="E29" s="16"/>
      <c r="F29" s="57"/>
      <c r="G29" s="16"/>
      <c r="H29" s="16"/>
      <c r="I29" s="7"/>
      <c r="J29" s="5"/>
      <c r="K29" s="15"/>
      <c r="L29" s="15"/>
      <c r="M29" s="15"/>
    </row>
    <row r="30" spans="1:13" ht="21.75" customHeight="1" x14ac:dyDescent="0.2">
      <c r="B30" s="21" t="s">
        <v>15</v>
      </c>
      <c r="C30" s="27">
        <v>2</v>
      </c>
      <c r="D30" s="9"/>
      <c r="E30" s="7"/>
      <c r="F30" s="7"/>
      <c r="G30" s="7"/>
      <c r="H30" s="16"/>
      <c r="I30" s="7"/>
      <c r="J30" s="5"/>
      <c r="K30" s="88"/>
      <c r="L30" s="88"/>
      <c r="M30" s="15"/>
    </row>
    <row r="31" spans="1:13" ht="28.5" customHeight="1" x14ac:dyDescent="0.2">
      <c r="B31" s="105" t="s">
        <v>96</v>
      </c>
      <c r="C31" s="105"/>
      <c r="D31" s="9"/>
      <c r="E31" s="16"/>
      <c r="F31" s="16"/>
      <c r="G31" s="16"/>
      <c r="H31" s="16"/>
      <c r="I31" s="7"/>
      <c r="J31" s="5"/>
      <c r="K31" s="15"/>
      <c r="L31" s="15"/>
      <c r="M31" s="15"/>
    </row>
    <row r="32" spans="1:13" ht="33.75" customHeight="1" x14ac:dyDescent="0.25">
      <c r="B32" s="104" t="s">
        <v>98</v>
      </c>
      <c r="C32" s="104"/>
      <c r="D32" s="9"/>
      <c r="E32" s="13"/>
      <c r="F32" s="10"/>
      <c r="G32" s="10"/>
      <c r="H32" s="10"/>
      <c r="I32" s="10"/>
      <c r="J32" s="10"/>
      <c r="K32" s="88"/>
      <c r="L32" s="88"/>
      <c r="M32" s="15"/>
    </row>
    <row r="33" spans="2:13" ht="21.75" customHeight="1" x14ac:dyDescent="0.2">
      <c r="B33" s="96" t="s">
        <v>97</v>
      </c>
      <c r="C33" s="96"/>
      <c r="D33" s="6"/>
      <c r="E33" s="54"/>
      <c r="F33" s="16"/>
      <c r="G33" s="11"/>
      <c r="H33" s="11"/>
      <c r="I33" s="16"/>
      <c r="J33" s="16"/>
      <c r="K33" s="88"/>
      <c r="L33" s="88"/>
      <c r="M33" s="15"/>
    </row>
    <row r="34" spans="2:13" ht="29.25" customHeight="1" x14ac:dyDescent="0.2">
      <c r="B34" s="97" t="s">
        <v>119</v>
      </c>
      <c r="C34" s="97"/>
      <c r="D34" s="6"/>
      <c r="E34" s="13"/>
      <c r="F34" s="16"/>
      <c r="G34" s="11"/>
      <c r="H34" s="11"/>
      <c r="I34" s="16"/>
      <c r="J34" s="16"/>
      <c r="K34" s="88"/>
      <c r="L34" s="88"/>
      <c r="M34" s="15"/>
    </row>
    <row r="35" spans="2:13" ht="20.25" customHeight="1" x14ac:dyDescent="0.2">
      <c r="B35" s="98" t="s">
        <v>16</v>
      </c>
      <c r="C35" s="98"/>
      <c r="D35" s="128">
        <f>SUM(I8:I23)</f>
        <v>7138.4800000000005</v>
      </c>
      <c r="E35" s="2" t="s">
        <v>17</v>
      </c>
      <c r="F35" s="102" t="s">
        <v>18</v>
      </c>
      <c r="G35" s="102"/>
      <c r="H35" s="102"/>
      <c r="I35" s="102"/>
      <c r="J35" s="128">
        <f>I8+I9+I10+I11+I12+I13+I14+I15+I16</f>
        <v>3592.78</v>
      </c>
      <c r="K35" s="12" t="s">
        <v>17</v>
      </c>
      <c r="L35" s="2"/>
      <c r="M35" s="15"/>
    </row>
    <row r="36" spans="2:13" x14ac:dyDescent="0.2">
      <c r="B36" s="13"/>
      <c r="C36" s="13"/>
      <c r="D36" s="13"/>
      <c r="E36" s="13"/>
      <c r="F36" s="13"/>
      <c r="G36" s="103"/>
      <c r="H36" s="103"/>
      <c r="I36" s="17"/>
      <c r="J36" s="17"/>
      <c r="K36" s="88"/>
      <c r="L36" s="88"/>
      <c r="M36" s="15"/>
    </row>
    <row r="37" spans="2:13" x14ac:dyDescent="0.2">
      <c r="B37" s="13"/>
      <c r="C37" s="13"/>
      <c r="D37" s="13"/>
      <c r="E37" s="13"/>
      <c r="F37" s="13"/>
      <c r="G37" s="103"/>
      <c r="H37" s="103"/>
      <c r="I37" s="17"/>
      <c r="J37" s="17"/>
      <c r="K37" s="88"/>
      <c r="L37" s="88"/>
      <c r="M37" s="15"/>
    </row>
    <row r="38" spans="2:13" x14ac:dyDescent="0.2">
      <c r="B38" s="13"/>
      <c r="C38" s="13"/>
      <c r="D38" s="13"/>
      <c r="E38" s="13"/>
      <c r="F38" s="13"/>
      <c r="G38" s="103"/>
      <c r="H38" s="103"/>
      <c r="I38" s="17"/>
      <c r="J38" s="17"/>
      <c r="K38" s="15"/>
      <c r="L38" s="15"/>
      <c r="M38" s="15"/>
    </row>
    <row r="39" spans="2:13" ht="12.75" customHeight="1" x14ac:dyDescent="0.2">
      <c r="B39" s="95" t="s">
        <v>19</v>
      </c>
      <c r="C39" s="95"/>
      <c r="D39" s="13"/>
      <c r="E39" s="13"/>
      <c r="F39" s="13"/>
      <c r="G39" s="103"/>
      <c r="H39" s="103"/>
      <c r="I39" s="17"/>
      <c r="J39" s="17"/>
      <c r="K39" s="15"/>
      <c r="L39" s="15"/>
      <c r="M39" s="15"/>
    </row>
    <row r="40" spans="2:13" ht="12" customHeight="1" x14ac:dyDescent="0.2">
      <c r="B40" s="99" t="s">
        <v>101</v>
      </c>
      <c r="C40" s="99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49">
    <mergeCell ref="B17:B19"/>
    <mergeCell ref="A3:M3"/>
    <mergeCell ref="A2:M2"/>
    <mergeCell ref="C8:C10"/>
    <mergeCell ref="C12:C13"/>
    <mergeCell ref="B8:B14"/>
    <mergeCell ref="A7:H7"/>
    <mergeCell ref="J7:M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40:C40"/>
    <mergeCell ref="B28:C28"/>
    <mergeCell ref="B26:C26"/>
    <mergeCell ref="B27:C27"/>
    <mergeCell ref="F35:I35"/>
    <mergeCell ref="G39:H39"/>
    <mergeCell ref="G36:H36"/>
    <mergeCell ref="G38:H38"/>
    <mergeCell ref="G37:H37"/>
    <mergeCell ref="B32:C32"/>
    <mergeCell ref="B31:C31"/>
    <mergeCell ref="K36:L36"/>
    <mergeCell ref="B39:C39"/>
    <mergeCell ref="K37:L37"/>
    <mergeCell ref="B33:C33"/>
    <mergeCell ref="K33:L33"/>
    <mergeCell ref="B34:C34"/>
    <mergeCell ref="K34:L34"/>
    <mergeCell ref="B35:C35"/>
    <mergeCell ref="K32:L32"/>
    <mergeCell ref="B22:B23"/>
    <mergeCell ref="K25:L25"/>
    <mergeCell ref="K26:L26"/>
    <mergeCell ref="B25:J25"/>
    <mergeCell ref="K30:L30"/>
    <mergeCell ref="B29:C29"/>
    <mergeCell ref="C22:C2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2014-04-21T01:23:49Z</cp:lastPrinted>
  <dcterms:created xsi:type="dcterms:W3CDTF">1996-10-08T23:32:33Z</dcterms:created>
  <dcterms:modified xsi:type="dcterms:W3CDTF">2014-05-19T02:33:49Z</dcterms:modified>
</cp:coreProperties>
</file>