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6630" yWindow="-210" windowWidth="28575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ведомость'!$A$2:$M$43</definedName>
  </definedNames>
  <calcPr calcId="145621"/>
</workbook>
</file>

<file path=xl/calcChain.xml><?xml version="1.0" encoding="utf-8"?>
<calcChain xmlns="http://schemas.openxmlformats.org/spreadsheetml/2006/main">
  <c r="J37" i="12" l="1"/>
  <c r="I14" i="12" l="1"/>
  <c r="D37" i="12" l="1"/>
</calcChain>
</file>

<file path=xl/sharedStrings.xml><?xml version="1.0" encoding="utf-8"?>
<sst xmlns="http://schemas.openxmlformats.org/spreadsheetml/2006/main" count="128" uniqueCount="106">
  <si>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</si>
  <si>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</si>
  <si>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</si>
  <si>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</si>
  <si>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</si>
  <si>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</si>
  <si>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</si>
  <si>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</si>
  <si>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</si>
  <si>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</si>
  <si>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</si>
  <si>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</si>
  <si>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</si>
  <si>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</si>
  <si>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</si>
  <si>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ВЛ  - </t>
  </si>
  <si>
    <t xml:space="preserve">атмосферные воздействия - </t>
  </si>
  <si>
    <t xml:space="preserve">падение деревьев  - </t>
  </si>
  <si>
    <t xml:space="preserve">по вине сторонних организаций  - </t>
  </si>
  <si>
    <t xml:space="preserve">Повреждение КЛ  - </t>
  </si>
  <si>
    <t xml:space="preserve">Повреждение ПС, КТП, ТП, РП и т.п.  - </t>
  </si>
  <si>
    <t xml:space="preserve">Причина не установлена   - </t>
  </si>
  <si>
    <t>Отказ генераторных установок    -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</si>
  <si>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</si>
  <si>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</si>
  <si>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</si>
  <si>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</si>
  <si>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нет</t>
  </si>
  <si>
    <t>да</t>
  </si>
  <si>
    <t>№</t>
  </si>
  <si>
    <t>ЮТЭК-Нефтеюганск</t>
  </si>
  <si>
    <t>откл. персоналом</t>
  </si>
  <si>
    <t>МТЗ</t>
  </si>
  <si>
    <t>Не установлена.</t>
  </si>
  <si>
    <t>водозабор</t>
  </si>
  <si>
    <t>ЮТЭК-Кода</t>
  </si>
  <si>
    <t>Кондинский ф-ал ОАО "ЮРЭСК"</t>
  </si>
  <si>
    <t>п. Междуреченский</t>
  </si>
  <si>
    <t>РП-2, ф.10кВ Нефтянник.</t>
  </si>
  <si>
    <t>15.03.14
10:15</t>
  </si>
  <si>
    <t>15.03.14
15:15</t>
  </si>
  <si>
    <t>Неисправность 2Т 10/0,4 кВ, 400 кВА на ТП № 12-13.</t>
  </si>
  <si>
    <t>д/сад</t>
  </si>
  <si>
    <t>СПП ОАО "ЮРЭСК"</t>
  </si>
  <si>
    <t>г. Сургут</t>
  </si>
  <si>
    <t>ПС 110/10/6 Пионерная-2, 
ф.6кВ  ТП-525 яч. 18</t>
  </si>
  <si>
    <t>ТО</t>
  </si>
  <si>
    <t>11.03.14
16:15</t>
  </si>
  <si>
    <t>11.03.14
19:59</t>
  </si>
  <si>
    <t>КНС</t>
  </si>
  <si>
    <t>ЮТЭК-НВР</t>
  </si>
  <si>
    <t>п.Варьёган</t>
  </si>
  <si>
    <t>12.03.14
5:35</t>
  </si>
  <si>
    <t>12.03.14
09:44</t>
  </si>
  <si>
    <t>котельная, школа-интернат</t>
  </si>
  <si>
    <t>ЮТЭК-ХМР</t>
  </si>
  <si>
    <t>п.Базьяны</t>
  </si>
  <si>
    <t>МТЗ, АПВ не усп.</t>
  </si>
  <si>
    <t>14.03.14 20:50</t>
  </si>
  <si>
    <t>15.03.14 01:57</t>
  </si>
  <si>
    <t>5:03</t>
  </si>
  <si>
    <t>п.Октябрьский</t>
  </si>
  <si>
    <t>11.03.14
19:55</t>
  </si>
  <si>
    <t>11.03.14
20:40</t>
  </si>
  <si>
    <t>КЗ на линии 0,4кВ, причина не установлена.</t>
  </si>
  <si>
    <t>п.Сергино</t>
  </si>
  <si>
    <t>МТЗ, АПВ усп.</t>
  </si>
  <si>
    <t>14.03.14 16:47</t>
  </si>
  <si>
    <t>г. Нефтеюганск</t>
  </si>
  <si>
    <t>ЗЗ</t>
  </si>
  <si>
    <t>11.03.14
13:23</t>
  </si>
  <si>
    <t>11.03.14
13:57</t>
  </si>
  <si>
    <t>Замыкание ВЛ-6кВ ф. 193-20 экскаватором сторонней организации
 в пролетах опор № 28-29.</t>
  </si>
  <si>
    <t>11.03.14
14:00</t>
  </si>
  <si>
    <t>Исполнитель :   Громаков Н.Н.</t>
  </si>
  <si>
    <t>за период с  10.03.14г по 17.03.14</t>
  </si>
  <si>
    <t>ЮТЭК-Совэнерго</t>
  </si>
  <si>
    <t>г. Советский</t>
  </si>
  <si>
    <t>16.03.14
16:22</t>
  </si>
  <si>
    <t>16.03.14
17:52</t>
  </si>
  <si>
    <t>котельная</t>
  </si>
  <si>
    <t>п. Пионерский</t>
  </si>
  <si>
    <t>16.03.14
17:38</t>
  </si>
  <si>
    <t>16.03.14
18:20</t>
  </si>
  <si>
    <t>котельная,  школа</t>
  </si>
  <si>
    <t>Обрыв КЛ-10кВ экскаватором СУ-57.</t>
  </si>
  <si>
    <t>ПС 35/6 Лесная 
 ф.6кВ. №9</t>
  </si>
  <si>
    <t>ПС 35/6 №193, ф.6кВ. 193-20</t>
  </si>
  <si>
    <t>ПС 35/6 №193, ф.6кВ. 193-17</t>
  </si>
  <si>
    <t>Повреждение кабельной вставки на оп.№10 КТПН№3. (в 7:30 потр. котельная, школа-интернат переведены на ф.6кВ №3).</t>
  </si>
  <si>
    <t>Разрушение изолятора на опоре №108.</t>
  </si>
  <si>
    <t>ЮТЭК-ЮГ</t>
  </si>
  <si>
    <t>п. Шугур</t>
  </si>
  <si>
    <t>4 ДГА</t>
  </si>
  <si>
    <t>тех. отказ</t>
  </si>
  <si>
    <t>16.03.14
21:50</t>
  </si>
  <si>
    <t>16.03.14
22:30</t>
  </si>
  <si>
    <t>0:40</t>
  </si>
  <si>
    <t>Технологический отказ, 
введены 2, 3 ДГА.</t>
  </si>
  <si>
    <r>
      <t xml:space="preserve">ИТОГО : 11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-4</t>
    </r>
  </si>
  <si>
    <t>Обрыв провода ВЛ-10 кВ ветром в пролете опор №21/1, №21/2.</t>
  </si>
  <si>
    <t>ПС 110/10 Алябьевская
ВЛ-10кВ ф. Пионерский-2</t>
  </si>
  <si>
    <t>ПС 220/110/10 Картопья
ВЛ-10кВ ф. Хлебзавод</t>
  </si>
  <si>
    <t>ПС 110/10 Ханты-Мансийская  ВЛ-10кВ ф. Базьяны</t>
  </si>
  <si>
    <t xml:space="preserve"> ТП-10/0,4 №163
ВЛ-0,4кВ ф. Дзержинского</t>
  </si>
  <si>
    <t>ПС 110/10 Сергино 
ВЛ-10кВ ф. Поселок-4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</si>
</sst>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8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136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20" fontId="12" fillId="3" borderId="1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20" fontId="1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2" fillId="0" borderId="7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8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left" vertical="center" wrapText="1"/>
    </xf>
    <xf numFmtId="20" fontId="12" fillId="3" borderId="0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left" vertical="center"/>
    </xf>
    <xf numFmtId="0" fontId="12" fillId="3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13" fillId="3" borderId="2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13" fillId="3" borderId="2" xfId="2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left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20" fontId="12" fillId="3" borderId="9" xfId="0" applyNumberFormat="1" applyFont="1" applyFill="1" applyBorder="1" applyAlignment="1">
      <alignment horizontal="center" vertical="center" wrapText="1"/>
    </xf>
    <xf numFmtId="20" fontId="12" fillId="3" borderId="6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5" xfId="0" applyNumberFormat="1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wrapText="1"/>
    </xf>
    <xf numFmtId="0" fontId="12" fillId="0" borderId="9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3" xfId="2" applyNumberFormat="1" applyFont="1" applyFill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26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3" fillId="3" borderId="1" xfId="2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8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</cellXfs>
  <cellStyles count="9"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Обычный" xfId="0" builtinId="0"/>
    <cellStyle name="Обычный 2" xfId="1"/>
    <cellStyle name="Обычный 3" xfId="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M44"/>
  <sheetViews>
    <sheetView tabSelected="1" view="pageBreakPreview" zoomScale="70" zoomScaleNormal="70" zoomScaleSheetLayoutView="70" workbookViewId="0">
      <selection activeCell="I35" sqref="I35"/>
    </sheetView>
  </sheetViews>
  <sheetFormatPr defaultRowHeight="12.75" x14ac:dyDescent="0.2"/>
  <cols>
    <col min="1" max="1" width="5.7109375" style="4" customWidth="1"/>
    <col min="2" max="2" width="27.140625" style="1" customWidth="1"/>
    <col min="3" max="3" width="24.855468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7.42578125" style="1" customWidth="1"/>
    <col min="11" max="11" width="16.5703125" style="1" customWidth="1"/>
    <col min="12" max="12" width="14.5703125" style="1" customWidth="1"/>
    <col min="13" max="13" width="12" style="1" customWidth="1"/>
    <col min="14" max="14" width="1.7109375" style="1" customWidth="1"/>
    <col min="15" max="16384" width="9.140625" style="1"/>
  </cols>
  <sheetData>
    <row r="1" spans="1:13" ht="22.5" customHeight="1" x14ac:dyDescent="0.25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ht="23.25" customHeight="1" x14ac:dyDescent="0.25">
      <c r="B2" s="124" t="s">
        <v>14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3" ht="26.25" customHeight="1" x14ac:dyDescent="0.2">
      <c r="B3" s="123" t="s">
        <v>75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27" customHeight="1" x14ac:dyDescent="0.2">
      <c r="A4" s="99" t="s">
        <v>13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21.75" customHeight="1" x14ac:dyDescent="0.2">
      <c r="A5" s="101" t="s">
        <v>29</v>
      </c>
      <c r="B5" s="125" t="s">
        <v>4</v>
      </c>
      <c r="C5" s="101" t="s">
        <v>6</v>
      </c>
      <c r="D5" s="101" t="s">
        <v>3</v>
      </c>
      <c r="E5" s="101" t="s">
        <v>7</v>
      </c>
      <c r="F5" s="101" t="s">
        <v>5</v>
      </c>
      <c r="G5" s="101"/>
      <c r="H5" s="101" t="s">
        <v>10</v>
      </c>
      <c r="I5" s="101" t="s">
        <v>9</v>
      </c>
      <c r="J5" s="101" t="s">
        <v>0</v>
      </c>
      <c r="K5" s="101" t="s">
        <v>8</v>
      </c>
      <c r="L5" s="101" t="s">
        <v>11</v>
      </c>
      <c r="M5" s="102" t="s">
        <v>12</v>
      </c>
    </row>
    <row r="6" spans="1:13" ht="28.5" customHeight="1" x14ac:dyDescent="0.2">
      <c r="A6" s="101"/>
      <c r="B6" s="125"/>
      <c r="C6" s="107"/>
      <c r="D6" s="101"/>
      <c r="E6" s="101"/>
      <c r="F6" s="3" t="s">
        <v>1</v>
      </c>
      <c r="G6" s="3" t="s">
        <v>2</v>
      </c>
      <c r="H6" s="101"/>
      <c r="I6" s="101"/>
      <c r="J6" s="107"/>
      <c r="K6" s="101"/>
      <c r="L6" s="101"/>
      <c r="M6" s="103"/>
    </row>
    <row r="7" spans="1:13" s="23" customFormat="1" ht="18" customHeight="1" x14ac:dyDescent="0.2">
      <c r="A7" s="104"/>
      <c r="B7" s="105"/>
      <c r="C7" s="105"/>
      <c r="D7" s="105"/>
      <c r="E7" s="105"/>
      <c r="F7" s="105"/>
      <c r="G7" s="105"/>
      <c r="H7" s="106"/>
      <c r="I7" s="24"/>
      <c r="J7" s="96"/>
      <c r="K7" s="97"/>
      <c r="L7" s="97"/>
      <c r="M7" s="98"/>
    </row>
    <row r="8" spans="1:13" s="23" customFormat="1" ht="49.5" customHeight="1" x14ac:dyDescent="0.2">
      <c r="A8" s="16">
        <v>1</v>
      </c>
      <c r="B8" s="41" t="s">
        <v>36</v>
      </c>
      <c r="C8" s="27" t="s">
        <v>37</v>
      </c>
      <c r="D8" s="27" t="s">
        <v>38</v>
      </c>
      <c r="E8" s="17" t="s">
        <v>32</v>
      </c>
      <c r="F8" s="25" t="s">
        <v>39</v>
      </c>
      <c r="G8" s="25" t="s">
        <v>40</v>
      </c>
      <c r="H8" s="42">
        <v>0.20833333333333334</v>
      </c>
      <c r="I8" s="17">
        <v>2024</v>
      </c>
      <c r="J8" s="18" t="s">
        <v>41</v>
      </c>
      <c r="K8" s="17" t="s">
        <v>42</v>
      </c>
      <c r="L8" s="17">
        <v>-8</v>
      </c>
      <c r="M8" s="17" t="s">
        <v>28</v>
      </c>
    </row>
    <row r="9" spans="1:13" s="23" customFormat="1" ht="21" customHeight="1" x14ac:dyDescent="0.2">
      <c r="A9" s="16"/>
      <c r="B9" s="114"/>
      <c r="C9" s="115"/>
      <c r="D9" s="115"/>
      <c r="E9" s="115"/>
      <c r="F9" s="115"/>
      <c r="G9" s="115"/>
      <c r="H9" s="116"/>
      <c r="I9" s="17">
        <v>2024</v>
      </c>
      <c r="J9" s="117"/>
      <c r="K9" s="118"/>
      <c r="L9" s="118"/>
      <c r="M9" s="119"/>
    </row>
    <row r="10" spans="1:13" s="23" customFormat="1" ht="55.5" customHeight="1" x14ac:dyDescent="0.2">
      <c r="A10" s="16">
        <v>2</v>
      </c>
      <c r="B10" s="43" t="s">
        <v>43</v>
      </c>
      <c r="C10" s="18" t="s">
        <v>44</v>
      </c>
      <c r="D10" s="27" t="s">
        <v>45</v>
      </c>
      <c r="E10" s="17" t="s">
        <v>46</v>
      </c>
      <c r="F10" s="17" t="s">
        <v>47</v>
      </c>
      <c r="G10" s="17" t="s">
        <v>48</v>
      </c>
      <c r="H10" s="19">
        <v>0.15555555555555556</v>
      </c>
      <c r="I10" s="17">
        <v>0</v>
      </c>
      <c r="J10" s="18" t="s">
        <v>85</v>
      </c>
      <c r="K10" s="17" t="s">
        <v>49</v>
      </c>
      <c r="L10" s="17">
        <v>1</v>
      </c>
      <c r="M10" s="35" t="s">
        <v>27</v>
      </c>
    </row>
    <row r="11" spans="1:13" s="23" customFormat="1" ht="20.25" customHeight="1" x14ac:dyDescent="0.2">
      <c r="A11" s="16"/>
      <c r="B11" s="108"/>
      <c r="C11" s="109"/>
      <c r="D11" s="109"/>
      <c r="E11" s="109"/>
      <c r="F11" s="109"/>
      <c r="G11" s="109"/>
      <c r="H11" s="110"/>
      <c r="I11" s="17">
        <v>0</v>
      </c>
      <c r="J11" s="111"/>
      <c r="K11" s="112"/>
      <c r="L11" s="112"/>
      <c r="M11" s="113"/>
    </row>
    <row r="12" spans="1:13" s="23" customFormat="1" ht="45.75" customHeight="1" x14ac:dyDescent="0.2">
      <c r="A12" s="16">
        <v>3</v>
      </c>
      <c r="B12" s="126" t="s">
        <v>76</v>
      </c>
      <c r="C12" s="18" t="s">
        <v>77</v>
      </c>
      <c r="D12" s="27" t="s">
        <v>102</v>
      </c>
      <c r="E12" s="62" t="s">
        <v>46</v>
      </c>
      <c r="F12" s="25" t="s">
        <v>78</v>
      </c>
      <c r="G12" s="25" t="s">
        <v>79</v>
      </c>
      <c r="H12" s="22">
        <v>6.25E-2</v>
      </c>
      <c r="I12" s="29">
        <v>1024.02</v>
      </c>
      <c r="J12" s="69" t="s">
        <v>33</v>
      </c>
      <c r="K12" s="20" t="s">
        <v>80</v>
      </c>
      <c r="L12" s="63">
        <v>3</v>
      </c>
      <c r="M12" s="20" t="s">
        <v>28</v>
      </c>
    </row>
    <row r="13" spans="1:13" s="23" customFormat="1" ht="41.25" customHeight="1" x14ac:dyDescent="0.2">
      <c r="A13" s="16">
        <v>4</v>
      </c>
      <c r="B13" s="127"/>
      <c r="C13" s="18" t="s">
        <v>81</v>
      </c>
      <c r="D13" s="70" t="s">
        <v>101</v>
      </c>
      <c r="E13" s="62" t="s">
        <v>32</v>
      </c>
      <c r="F13" s="25" t="s">
        <v>82</v>
      </c>
      <c r="G13" s="25" t="s">
        <v>83</v>
      </c>
      <c r="H13" s="22">
        <v>2.9166666666666664E-2</v>
      </c>
      <c r="I13" s="29">
        <v>1212.75</v>
      </c>
      <c r="J13" s="71" t="s">
        <v>100</v>
      </c>
      <c r="K13" s="20" t="s">
        <v>84</v>
      </c>
      <c r="L13" s="63">
        <v>3</v>
      </c>
      <c r="M13" s="20" t="s">
        <v>28</v>
      </c>
    </row>
    <row r="14" spans="1:13" s="23" customFormat="1" ht="22.5" customHeight="1" x14ac:dyDescent="0.2">
      <c r="A14" s="16"/>
      <c r="B14" s="81"/>
      <c r="C14" s="82"/>
      <c r="D14" s="82"/>
      <c r="E14" s="82"/>
      <c r="F14" s="82"/>
      <c r="G14" s="82"/>
      <c r="H14" s="120"/>
      <c r="I14" s="21">
        <f>I13+I12</f>
        <v>2236.77</v>
      </c>
      <c r="J14" s="96"/>
      <c r="K14" s="97"/>
      <c r="L14" s="97"/>
      <c r="M14" s="98"/>
    </row>
    <row r="15" spans="1:13" s="23" customFormat="1" ht="73.5" customHeight="1" x14ac:dyDescent="0.2">
      <c r="A15" s="16">
        <v>5</v>
      </c>
      <c r="B15" s="135" t="s">
        <v>50</v>
      </c>
      <c r="C15" s="18" t="s">
        <v>51</v>
      </c>
      <c r="D15" s="37" t="s">
        <v>86</v>
      </c>
      <c r="E15" s="17" t="s">
        <v>32</v>
      </c>
      <c r="F15" s="19" t="s">
        <v>52</v>
      </c>
      <c r="G15" s="19" t="s">
        <v>53</v>
      </c>
      <c r="H15" s="22">
        <v>0.17291666666666669</v>
      </c>
      <c r="I15" s="36">
        <v>363.7</v>
      </c>
      <c r="J15" s="44" t="s">
        <v>89</v>
      </c>
      <c r="K15" s="20" t="s">
        <v>54</v>
      </c>
      <c r="L15" s="28">
        <v>-3</v>
      </c>
      <c r="M15" s="20" t="s">
        <v>27</v>
      </c>
    </row>
    <row r="16" spans="1:13" s="23" customFormat="1" ht="21.75" customHeight="1" x14ac:dyDescent="0.2">
      <c r="A16" s="16"/>
      <c r="B16" s="75"/>
      <c r="C16" s="64"/>
      <c r="D16" s="65"/>
      <c r="E16" s="61"/>
      <c r="F16" s="66"/>
      <c r="G16" s="66"/>
      <c r="H16" s="67"/>
      <c r="I16" s="54">
        <v>363.7</v>
      </c>
      <c r="J16" s="44"/>
      <c r="K16" s="6"/>
      <c r="L16" s="68"/>
      <c r="M16" s="29"/>
    </row>
    <row r="17" spans="1:13" s="23" customFormat="1" ht="43.5" customHeight="1" x14ac:dyDescent="0.2">
      <c r="A17" s="16">
        <v>6</v>
      </c>
      <c r="B17" s="45" t="s">
        <v>55</v>
      </c>
      <c r="C17" s="46" t="s">
        <v>56</v>
      </c>
      <c r="D17" s="47" t="s">
        <v>103</v>
      </c>
      <c r="E17" s="48" t="s">
        <v>57</v>
      </c>
      <c r="F17" s="25" t="s">
        <v>58</v>
      </c>
      <c r="G17" s="25" t="s">
        <v>59</v>
      </c>
      <c r="H17" s="49" t="s">
        <v>60</v>
      </c>
      <c r="I17" s="20">
        <v>10.06</v>
      </c>
      <c r="J17" s="50" t="s">
        <v>90</v>
      </c>
      <c r="K17" s="20" t="s">
        <v>27</v>
      </c>
      <c r="L17" s="51">
        <v>-1</v>
      </c>
      <c r="M17" s="20" t="s">
        <v>27</v>
      </c>
    </row>
    <row r="18" spans="1:13" s="23" customFormat="1" ht="18.75" customHeight="1" x14ac:dyDescent="0.2">
      <c r="A18" s="26"/>
      <c r="B18" s="81"/>
      <c r="C18" s="82"/>
      <c r="D18" s="82"/>
      <c r="E18" s="82"/>
      <c r="F18" s="52"/>
      <c r="G18" s="52"/>
      <c r="H18" s="53"/>
      <c r="I18" s="54">
        <v>10.06</v>
      </c>
      <c r="J18" s="31"/>
      <c r="K18" s="32"/>
      <c r="L18" s="32"/>
      <c r="M18" s="33"/>
    </row>
    <row r="19" spans="1:13" s="23" customFormat="1" ht="38.25" customHeight="1" x14ac:dyDescent="0.2">
      <c r="A19" s="26">
        <v>7</v>
      </c>
      <c r="B19" s="87" t="s">
        <v>35</v>
      </c>
      <c r="C19" s="18" t="s">
        <v>61</v>
      </c>
      <c r="D19" s="55" t="s">
        <v>104</v>
      </c>
      <c r="E19" s="17" t="s">
        <v>31</v>
      </c>
      <c r="F19" s="19" t="s">
        <v>62</v>
      </c>
      <c r="G19" s="19" t="s">
        <v>63</v>
      </c>
      <c r="H19" s="22">
        <v>3.125E-2</v>
      </c>
      <c r="I19" s="29">
        <v>33.9</v>
      </c>
      <c r="J19" s="18" t="s">
        <v>64</v>
      </c>
      <c r="K19" s="30" t="s">
        <v>27</v>
      </c>
      <c r="L19" s="17">
        <v>1</v>
      </c>
      <c r="M19" s="17" t="s">
        <v>28</v>
      </c>
    </row>
    <row r="20" spans="1:13" s="23" customFormat="1" ht="38.25" customHeight="1" x14ac:dyDescent="0.2">
      <c r="A20" s="26">
        <v>8</v>
      </c>
      <c r="B20" s="88"/>
      <c r="C20" s="18" t="s">
        <v>65</v>
      </c>
      <c r="D20" s="55" t="s">
        <v>105</v>
      </c>
      <c r="E20" s="17" t="s">
        <v>66</v>
      </c>
      <c r="F20" s="25" t="s">
        <v>67</v>
      </c>
      <c r="G20" s="25" t="s">
        <v>67</v>
      </c>
      <c r="H20" s="22">
        <v>0</v>
      </c>
      <c r="I20" s="29">
        <v>0</v>
      </c>
      <c r="J20" s="18" t="s">
        <v>33</v>
      </c>
      <c r="K20" s="30" t="s">
        <v>27</v>
      </c>
      <c r="L20" s="17">
        <v>-4</v>
      </c>
      <c r="M20" s="17" t="s">
        <v>27</v>
      </c>
    </row>
    <row r="21" spans="1:13" s="23" customFormat="1" ht="21" customHeight="1" x14ac:dyDescent="0.2">
      <c r="A21" s="26"/>
      <c r="B21" s="56"/>
      <c r="C21" s="56"/>
      <c r="D21" s="56"/>
      <c r="E21" s="56"/>
      <c r="F21" s="56"/>
      <c r="G21" s="56"/>
      <c r="H21" s="57"/>
      <c r="I21" s="20">
        <v>33.9</v>
      </c>
      <c r="J21" s="58"/>
      <c r="K21" s="6"/>
      <c r="L21" s="34"/>
      <c r="M21" s="29"/>
    </row>
    <row r="22" spans="1:13" s="23" customFormat="1" ht="35.25" customHeight="1" x14ac:dyDescent="0.2">
      <c r="A22" s="16">
        <v>9</v>
      </c>
      <c r="B22" s="87" t="s">
        <v>30</v>
      </c>
      <c r="C22" s="89" t="s">
        <v>68</v>
      </c>
      <c r="D22" s="18" t="s">
        <v>87</v>
      </c>
      <c r="E22" s="17" t="s">
        <v>69</v>
      </c>
      <c r="F22" s="59" t="s">
        <v>70</v>
      </c>
      <c r="G22" s="19" t="s">
        <v>71</v>
      </c>
      <c r="H22" s="19">
        <v>2.361111111111111E-2</v>
      </c>
      <c r="I22" s="90">
        <v>1658.2</v>
      </c>
      <c r="J22" s="91" t="s">
        <v>72</v>
      </c>
      <c r="K22" s="17" t="s">
        <v>34</v>
      </c>
      <c r="L22" s="92">
        <v>1</v>
      </c>
      <c r="M22" s="121" t="s">
        <v>27</v>
      </c>
    </row>
    <row r="23" spans="1:13" s="23" customFormat="1" ht="36" customHeight="1" x14ac:dyDescent="0.2">
      <c r="A23" s="26">
        <v>10</v>
      </c>
      <c r="B23" s="88"/>
      <c r="C23" s="89"/>
      <c r="D23" s="18" t="s">
        <v>88</v>
      </c>
      <c r="E23" s="17" t="s">
        <v>69</v>
      </c>
      <c r="F23" s="19" t="s">
        <v>70</v>
      </c>
      <c r="G23" s="19" t="s">
        <v>73</v>
      </c>
      <c r="H23" s="19">
        <v>2.5694444444444447E-2</v>
      </c>
      <c r="I23" s="90"/>
      <c r="J23" s="91"/>
      <c r="K23" s="17" t="s">
        <v>27</v>
      </c>
      <c r="L23" s="92"/>
      <c r="M23" s="121"/>
    </row>
    <row r="24" spans="1:13" ht="30.75" customHeight="1" x14ac:dyDescent="0.3">
      <c r="A24" s="76"/>
      <c r="B24" s="83"/>
      <c r="C24" s="83"/>
      <c r="D24" s="83"/>
      <c r="E24" s="83"/>
      <c r="F24" s="83"/>
      <c r="G24" s="83"/>
      <c r="H24" s="84"/>
      <c r="I24" s="77">
        <v>1658.2</v>
      </c>
      <c r="J24" s="85"/>
      <c r="K24" s="83"/>
      <c r="L24" s="83"/>
      <c r="M24" s="83"/>
    </row>
    <row r="25" spans="1:13" s="23" customFormat="1" ht="40.5" customHeight="1" x14ac:dyDescent="0.2">
      <c r="A25" s="16">
        <v>11</v>
      </c>
      <c r="B25" s="78" t="s">
        <v>91</v>
      </c>
      <c r="C25" s="27" t="s">
        <v>92</v>
      </c>
      <c r="D25" s="37" t="s">
        <v>93</v>
      </c>
      <c r="E25" s="79" t="s">
        <v>94</v>
      </c>
      <c r="F25" s="25" t="s">
        <v>95</v>
      </c>
      <c r="G25" s="25" t="s">
        <v>96</v>
      </c>
      <c r="H25" s="49" t="s">
        <v>97</v>
      </c>
      <c r="I25" s="72">
        <v>210</v>
      </c>
      <c r="J25" s="80" t="s">
        <v>98</v>
      </c>
      <c r="K25" s="20" t="s">
        <v>84</v>
      </c>
      <c r="L25" s="74">
        <v>3</v>
      </c>
      <c r="M25" s="73" t="s">
        <v>27</v>
      </c>
    </row>
    <row r="26" spans="1:13" s="23" customFormat="1" ht="30.75" customHeight="1" x14ac:dyDescent="0.3">
      <c r="A26" s="94"/>
      <c r="B26" s="94"/>
      <c r="C26" s="94"/>
      <c r="D26" s="94"/>
      <c r="E26" s="94"/>
      <c r="F26" s="94"/>
      <c r="G26" s="94"/>
      <c r="H26" s="94"/>
      <c r="I26" s="59">
        <v>210</v>
      </c>
      <c r="J26" s="85"/>
      <c r="K26" s="83"/>
      <c r="L26" s="83"/>
      <c r="M26" s="84"/>
    </row>
    <row r="27" spans="1:13" ht="24" customHeight="1" x14ac:dyDescent="0.25">
      <c r="B27" s="93" t="s">
        <v>99</v>
      </c>
      <c r="C27" s="93"/>
      <c r="D27" s="93"/>
      <c r="E27" s="93"/>
      <c r="F27" s="93"/>
      <c r="G27" s="93"/>
      <c r="H27" s="93"/>
      <c r="I27" s="93"/>
      <c r="J27" s="93"/>
      <c r="K27" s="86"/>
      <c r="L27" s="86"/>
      <c r="M27" s="23"/>
    </row>
    <row r="28" spans="1:13" ht="21.75" customHeight="1" x14ac:dyDescent="0.2">
      <c r="B28" s="130" t="s">
        <v>15</v>
      </c>
      <c r="C28" s="130"/>
      <c r="D28" s="7">
        <v>4</v>
      </c>
      <c r="E28" s="23"/>
      <c r="F28" s="23"/>
      <c r="G28" s="23"/>
      <c r="H28" s="39"/>
      <c r="I28" s="8"/>
      <c r="J28" s="5"/>
      <c r="K28" s="86"/>
      <c r="L28" s="86"/>
      <c r="M28" s="23"/>
    </row>
    <row r="29" spans="1:13" ht="21.75" customHeight="1" x14ac:dyDescent="0.2">
      <c r="B29" s="129" t="s">
        <v>16</v>
      </c>
      <c r="C29" s="129"/>
      <c r="D29" s="9">
        <v>1</v>
      </c>
      <c r="E29" s="39"/>
      <c r="F29" s="39"/>
      <c r="G29" s="39"/>
      <c r="H29" s="39"/>
      <c r="I29" s="8"/>
      <c r="J29" s="5"/>
      <c r="K29" s="38"/>
      <c r="L29" s="38"/>
      <c r="M29" s="23"/>
    </row>
    <row r="30" spans="1:13" ht="21.75" customHeight="1" x14ac:dyDescent="0.2">
      <c r="B30" s="129" t="s">
        <v>17</v>
      </c>
      <c r="C30" s="129"/>
      <c r="D30" s="9">
        <v>0</v>
      </c>
      <c r="E30" s="39"/>
      <c r="F30" s="39"/>
      <c r="G30" s="39"/>
      <c r="H30" s="39"/>
      <c r="I30" s="8"/>
      <c r="J30" s="5"/>
      <c r="K30" s="38"/>
      <c r="L30" s="38"/>
      <c r="M30" s="38"/>
    </row>
    <row r="31" spans="1:13" ht="21.75" customHeight="1" x14ac:dyDescent="0.2">
      <c r="B31" s="95" t="s">
        <v>18</v>
      </c>
      <c r="C31" s="95"/>
      <c r="D31" s="9">
        <v>1</v>
      </c>
      <c r="E31" s="39"/>
      <c r="F31" s="39"/>
      <c r="G31" s="39"/>
      <c r="H31" s="39"/>
      <c r="I31" s="8"/>
      <c r="J31" s="5"/>
      <c r="K31" s="38"/>
      <c r="L31" s="38"/>
      <c r="M31" s="38"/>
    </row>
    <row r="32" spans="1:13" ht="21.75" customHeight="1" x14ac:dyDescent="0.2">
      <c r="B32" s="10" t="s">
        <v>19</v>
      </c>
      <c r="C32" s="10"/>
      <c r="D32" s="11">
        <v>2</v>
      </c>
      <c r="E32" s="95"/>
      <c r="F32" s="95"/>
      <c r="G32" s="95"/>
      <c r="H32" s="39"/>
      <c r="I32" s="8"/>
      <c r="J32" s="5"/>
      <c r="K32" s="86"/>
      <c r="L32" s="86"/>
      <c r="M32" s="38"/>
    </row>
    <row r="33" spans="2:13" ht="21.75" customHeight="1" x14ac:dyDescent="0.2">
      <c r="B33" s="95" t="s">
        <v>18</v>
      </c>
      <c r="C33" s="95"/>
      <c r="D33" s="11">
        <v>1</v>
      </c>
      <c r="E33" s="39"/>
      <c r="F33" s="39"/>
      <c r="G33" s="39"/>
      <c r="H33" s="39"/>
      <c r="I33" s="8"/>
      <c r="J33" s="5"/>
      <c r="K33" s="38"/>
      <c r="L33" s="38"/>
      <c r="M33" s="38"/>
    </row>
    <row r="34" spans="2:13" ht="21.75" customHeight="1" x14ac:dyDescent="0.25">
      <c r="B34" s="130" t="s">
        <v>20</v>
      </c>
      <c r="C34" s="130"/>
      <c r="D34" s="11">
        <v>1</v>
      </c>
      <c r="E34" s="23"/>
      <c r="F34" s="12"/>
      <c r="G34" s="12"/>
      <c r="H34" s="12"/>
      <c r="I34" s="12"/>
      <c r="J34" s="12"/>
      <c r="K34" s="86"/>
      <c r="L34" s="86"/>
      <c r="M34" s="38"/>
    </row>
    <row r="35" spans="2:13" ht="21.75" customHeight="1" x14ac:dyDescent="0.2">
      <c r="B35" s="130" t="s">
        <v>21</v>
      </c>
      <c r="C35" s="130"/>
      <c r="D35" s="7">
        <v>3</v>
      </c>
      <c r="E35" s="13"/>
      <c r="F35" s="39"/>
      <c r="G35" s="14"/>
      <c r="H35" s="14"/>
      <c r="I35" s="39"/>
      <c r="J35" s="39"/>
      <c r="K35" s="86"/>
      <c r="L35" s="86"/>
      <c r="M35" s="38"/>
    </row>
    <row r="36" spans="2:13" ht="21.75" customHeight="1" x14ac:dyDescent="0.2">
      <c r="B36" s="130" t="s">
        <v>22</v>
      </c>
      <c r="C36" s="130"/>
      <c r="D36" s="7">
        <v>1</v>
      </c>
      <c r="E36" s="23"/>
      <c r="F36" s="39"/>
      <c r="G36" s="14"/>
      <c r="H36" s="14"/>
      <c r="I36" s="39"/>
      <c r="J36" s="39"/>
      <c r="K36" s="86"/>
      <c r="L36" s="86"/>
      <c r="M36" s="38"/>
    </row>
    <row r="37" spans="2:13" ht="20.25" customHeight="1" x14ac:dyDescent="0.2">
      <c r="B37" s="134" t="s">
        <v>23</v>
      </c>
      <c r="C37" s="134"/>
      <c r="D37" s="60">
        <f>I26+I24+I21+I18+I14+I16+I11+I9</f>
        <v>6536.63</v>
      </c>
      <c r="E37" s="2" t="s">
        <v>24</v>
      </c>
      <c r="F37" s="131" t="s">
        <v>25</v>
      </c>
      <c r="G37" s="131"/>
      <c r="H37" s="131"/>
      <c r="I37" s="131"/>
      <c r="J37" s="60">
        <f>I11+I14+I9</f>
        <v>4260.7700000000004</v>
      </c>
      <c r="K37" s="15" t="s">
        <v>24</v>
      </c>
      <c r="L37" s="2"/>
      <c r="M37" s="38"/>
    </row>
    <row r="38" spans="2:13" x14ac:dyDescent="0.2">
      <c r="B38" s="23"/>
      <c r="C38" s="23"/>
      <c r="D38" s="23"/>
      <c r="E38" s="23"/>
      <c r="F38" s="23"/>
      <c r="G38" s="132"/>
      <c r="H38" s="132"/>
      <c r="I38" s="40"/>
      <c r="J38" s="40"/>
      <c r="K38" s="86"/>
      <c r="L38" s="86"/>
      <c r="M38" s="38"/>
    </row>
    <row r="39" spans="2:13" x14ac:dyDescent="0.2">
      <c r="B39" s="23"/>
      <c r="C39" s="23"/>
      <c r="D39" s="23"/>
      <c r="E39" s="23"/>
      <c r="F39" s="23"/>
      <c r="G39" s="132"/>
      <c r="H39" s="132"/>
      <c r="I39" s="40"/>
      <c r="J39" s="40"/>
      <c r="K39" s="86"/>
      <c r="L39" s="86"/>
      <c r="M39" s="38"/>
    </row>
    <row r="40" spans="2:13" x14ac:dyDescent="0.2">
      <c r="B40" s="23"/>
      <c r="C40" s="23"/>
      <c r="D40" s="23"/>
      <c r="E40" s="23"/>
      <c r="F40" s="23"/>
      <c r="G40" s="132"/>
      <c r="H40" s="132"/>
      <c r="I40" s="40"/>
      <c r="J40" s="40"/>
      <c r="K40" s="38"/>
      <c r="L40" s="38"/>
      <c r="M40" s="38"/>
    </row>
    <row r="41" spans="2:13" x14ac:dyDescent="0.2">
      <c r="B41" s="23"/>
      <c r="C41" s="23"/>
      <c r="D41" s="23"/>
      <c r="E41" s="23"/>
      <c r="F41" s="23"/>
      <c r="G41" s="132"/>
      <c r="H41" s="132"/>
      <c r="I41" s="40"/>
      <c r="J41" s="40"/>
      <c r="K41" s="38"/>
      <c r="L41" s="38"/>
      <c r="M41" s="38"/>
    </row>
    <row r="42" spans="2:13" ht="12.75" customHeight="1" x14ac:dyDescent="0.2">
      <c r="B42" s="133" t="s">
        <v>26</v>
      </c>
      <c r="C42" s="133"/>
      <c r="D42" s="23"/>
      <c r="E42" s="23"/>
      <c r="F42" s="23"/>
      <c r="G42" s="132"/>
      <c r="H42" s="132"/>
      <c r="I42" s="40"/>
      <c r="J42" s="40"/>
      <c r="K42" s="38"/>
      <c r="L42" s="38"/>
      <c r="M42" s="38"/>
    </row>
    <row r="43" spans="2:13" ht="12" customHeight="1" x14ac:dyDescent="0.2">
      <c r="B43" s="128" t="s">
        <v>74</v>
      </c>
      <c r="C43" s="128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13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</sheetData>
  <mergeCells count="64">
    <mergeCell ref="K38:L38"/>
    <mergeCell ref="B42:C42"/>
    <mergeCell ref="K39:L39"/>
    <mergeCell ref="B35:C35"/>
    <mergeCell ref="K35:L35"/>
    <mergeCell ref="B36:C36"/>
    <mergeCell ref="K36:L36"/>
    <mergeCell ref="B37:C37"/>
    <mergeCell ref="B43:C43"/>
    <mergeCell ref="E32:G32"/>
    <mergeCell ref="B30:C30"/>
    <mergeCell ref="B28:C28"/>
    <mergeCell ref="B29:C29"/>
    <mergeCell ref="F37:I37"/>
    <mergeCell ref="G42:H42"/>
    <mergeCell ref="G40:H40"/>
    <mergeCell ref="G38:H38"/>
    <mergeCell ref="G41:H41"/>
    <mergeCell ref="G39:H39"/>
    <mergeCell ref="B34:C34"/>
    <mergeCell ref="K34:L34"/>
    <mergeCell ref="B1:L1"/>
    <mergeCell ref="B3:L3"/>
    <mergeCell ref="E5:E6"/>
    <mergeCell ref="D5:D6"/>
    <mergeCell ref="I5:I6"/>
    <mergeCell ref="C5:C6"/>
    <mergeCell ref="B2:L2"/>
    <mergeCell ref="B5:B6"/>
    <mergeCell ref="K5:K6"/>
    <mergeCell ref="F5:G5"/>
    <mergeCell ref="H5:H6"/>
    <mergeCell ref="L5:L6"/>
    <mergeCell ref="B31:C31"/>
    <mergeCell ref="B12:B13"/>
    <mergeCell ref="B19:B20"/>
    <mergeCell ref="K32:L32"/>
    <mergeCell ref="B33:C33"/>
    <mergeCell ref="J14:M14"/>
    <mergeCell ref="A4:M4"/>
    <mergeCell ref="A5:A6"/>
    <mergeCell ref="M5:M6"/>
    <mergeCell ref="A7:H7"/>
    <mergeCell ref="J7:M7"/>
    <mergeCell ref="J5:J6"/>
    <mergeCell ref="B11:H11"/>
    <mergeCell ref="J11:M11"/>
    <mergeCell ref="B9:H9"/>
    <mergeCell ref="J9:M9"/>
    <mergeCell ref="B14:H14"/>
    <mergeCell ref="M22:M23"/>
    <mergeCell ref="K27:L27"/>
    <mergeCell ref="B18:E18"/>
    <mergeCell ref="B24:H24"/>
    <mergeCell ref="J24:M24"/>
    <mergeCell ref="K28:L28"/>
    <mergeCell ref="B22:B23"/>
    <mergeCell ref="C22:C23"/>
    <mergeCell ref="I22:I23"/>
    <mergeCell ref="J22:J23"/>
    <mergeCell ref="L22:L23"/>
    <mergeCell ref="B27:J27"/>
    <mergeCell ref="A26:H26"/>
    <mergeCell ref="J26:M2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2014-03-11T02:47:17Z</cp:lastPrinted>
  <dcterms:created xsi:type="dcterms:W3CDTF">1996-10-08T23:32:33Z</dcterms:created>
  <dcterms:modified xsi:type="dcterms:W3CDTF">2014-03-17T02:33:44Z</dcterms:modified>
</cp:coreProperties>
</file>