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1\"/>
    </mc:Choice>
  </mc:AlternateContent>
  <bookViews>
    <workbookView showHorizontalScroll="0" showVerticalScroll="0" showSheetTabs="0" xWindow="0" yWindow="0" windowWidth="8745" windowHeight="1008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4" i="12" l="1"/>
  <c r="G22" i="12"/>
  <c r="G26" i="12"/>
  <c r="D26" i="12"/>
  <c r="D24" i="12"/>
  <c r="D22" i="12"/>
  <c r="J22" i="12" l="1"/>
  <c r="J26" i="12" l="1"/>
  <c r="J24" i="12" l="1"/>
</calcChain>
</file>

<file path=xl/sharedStrings.xml><?xml version="1.0" encoding="utf-8"?>
<sst xmlns="http://schemas.openxmlformats.org/spreadsheetml/2006/main" count="60" uniqueCount="57">
  <si>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</si>
  <si>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</si>
  <si>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</si>
  <si>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</si>
  <si>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</si>
  <si>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</si>
  <si>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</si>
  <si>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</si>
  <si>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</si>
  <si>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</si>
  <si>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</si>
  <si>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</si>
  <si>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</si>
  <si>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</si>
  <si>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</si>
  <si>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</si>
  <si>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</si>
  <si>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</si>
  <si>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</si>
  <si>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</si>
  <si>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</si>
  <si>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</si>
  <si>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</si>
  <si>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</si>
  <si>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</si>
  <si>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</si>
  <si>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</si>
  <si>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</si>
  <si>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</si>
  <si>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</si>
  <si>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</si>
  <si>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</si>
  <si>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</si>
  <si>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</si>
  <si>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</si>
  <si>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</si>
  <si>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</si>
  <si>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</si>
  <si>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да</t>
  </si>
  <si>
    <t>Няганский ф-л 
АО "ЮРЭСК"</t>
  </si>
  <si>
    <t>г. Нягань</t>
  </si>
  <si>
    <t>ТО</t>
  </si>
  <si>
    <t>05.01.24
16:30</t>
  </si>
  <si>
    <t>0:00</t>
  </si>
  <si>
    <t>Повреждение КЛ при проведении земляных работ сторонней организацией (АВР успешное).</t>
  </si>
  <si>
    <t>Советский ф-л
АО "ЮРЭСК"</t>
  </si>
  <si>
    <t>г. Советский</t>
  </si>
  <si>
    <t>ПС 220 кВ Картопья, 
КВЛ-10 ЛПК-2</t>
  </si>
  <si>
    <t>МТЗ, НАПВ</t>
  </si>
  <si>
    <t>07.01.23
18:12</t>
  </si>
  <si>
    <t>07.01.23
18:36</t>
  </si>
  <si>
    <t xml:space="preserve">Повреждение КЛ между ТП-16-012 и ТП16-163 при проведении земляных работ сторонней организацией. </t>
  </si>
  <si>
    <t>ЖО-8/СЗ-2.</t>
  </si>
  <si>
    <t>Итого - 2 отключения, из них в сетях ЮРЭСК - 2</t>
  </si>
  <si>
    <t>Исполнитель :  ДОДС Ярошенко А.А.</t>
  </si>
  <si>
    <t>РП-5-7, КЛ-10 кВ 
РП-3-РП-7-2</t>
  </si>
  <si>
    <t>за период с 00:00 01.01.24 по 08:00 08.01.24.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</si>
</sst>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3" fillId="8" borderId="6" xfId="0" applyNumberFormat="1" applyFont="1" applyFill="1" applyBorder="1" applyAlignment="1">
      <alignment horizontal="left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9"/>
  <sheetViews>
    <sheetView tabSelected="1" zoomScale="70" zoomScaleNormal="70" zoomScaleSheetLayoutView="70" workbookViewId="0">
      <selection activeCell="K8" sqref="K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5.75" x14ac:dyDescent="0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15.75" x14ac:dyDescent="0.2">
      <c r="A3" s="76" t="s">
        <v>56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5" ht="15.75" x14ac:dyDescent="0.2">
      <c r="A4" s="77" t="s">
        <v>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5" x14ac:dyDescent="0.2">
      <c r="A5" s="62" t="s">
        <v>14</v>
      </c>
      <c r="B5" s="62" t="s">
        <v>4</v>
      </c>
      <c r="C5" s="74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26</v>
      </c>
      <c r="K5" s="62" t="s">
        <v>0</v>
      </c>
      <c r="L5" s="62" t="s">
        <v>8</v>
      </c>
      <c r="M5" s="62" t="s">
        <v>24</v>
      </c>
      <c r="N5" s="62" t="s">
        <v>25</v>
      </c>
    </row>
    <row r="6" spans="1:15" ht="52.5" customHeight="1" x14ac:dyDescent="0.2">
      <c r="A6" s="62"/>
      <c r="B6" s="62"/>
      <c r="C6" s="75"/>
      <c r="D6" s="62"/>
      <c r="E6" s="62"/>
      <c r="F6" s="42" t="s">
        <v>1</v>
      </c>
      <c r="G6" s="42" t="s">
        <v>2</v>
      </c>
      <c r="H6" s="62"/>
      <c r="I6" s="62"/>
      <c r="J6" s="62"/>
      <c r="K6" s="63"/>
      <c r="L6" s="62"/>
      <c r="M6" s="62"/>
      <c r="N6" s="62"/>
    </row>
    <row r="7" spans="1:15" ht="41.1" customHeight="1" x14ac:dyDescent="0.2">
      <c r="A7" s="48">
        <v>1</v>
      </c>
      <c r="B7" s="58" t="s">
        <v>39</v>
      </c>
      <c r="C7" s="59" t="s">
        <v>40</v>
      </c>
      <c r="D7" s="61" t="s">
        <v>55</v>
      </c>
      <c r="E7" s="50" t="s">
        <v>41</v>
      </c>
      <c r="F7" s="57" t="s">
        <v>42</v>
      </c>
      <c r="G7" s="57" t="s">
        <v>42</v>
      </c>
      <c r="H7" s="54" t="s">
        <v>43</v>
      </c>
      <c r="I7" s="49">
        <v>0</v>
      </c>
      <c r="J7" s="50">
        <v>0</v>
      </c>
      <c r="K7" s="60" t="s">
        <v>44</v>
      </c>
      <c r="L7" s="54" t="s">
        <v>37</v>
      </c>
      <c r="M7" s="55">
        <v>-18</v>
      </c>
      <c r="N7" s="55" t="s">
        <v>38</v>
      </c>
      <c r="O7" s="19">
        <v>1</v>
      </c>
    </row>
    <row r="8" spans="1:15" ht="42" customHeight="1" x14ac:dyDescent="0.2">
      <c r="A8" s="56">
        <v>2</v>
      </c>
      <c r="B8" s="51" t="s">
        <v>45</v>
      </c>
      <c r="C8" s="43" t="s">
        <v>46</v>
      </c>
      <c r="D8" s="43" t="s">
        <v>47</v>
      </c>
      <c r="E8" s="47" t="s">
        <v>48</v>
      </c>
      <c r="F8" s="44" t="s">
        <v>49</v>
      </c>
      <c r="G8" s="44" t="s">
        <v>50</v>
      </c>
      <c r="H8" s="52">
        <v>1.6666666666666666E-2</v>
      </c>
      <c r="I8" s="53">
        <v>865</v>
      </c>
      <c r="J8" s="45">
        <v>6500</v>
      </c>
      <c r="K8" s="60" t="s">
        <v>51</v>
      </c>
      <c r="L8" s="45" t="s">
        <v>52</v>
      </c>
      <c r="M8" s="46">
        <v>-21</v>
      </c>
      <c r="N8" s="47" t="s">
        <v>38</v>
      </c>
      <c r="O8" s="19">
        <v>1</v>
      </c>
    </row>
    <row r="9" spans="1:15" ht="18.600000000000001" customHeight="1" x14ac:dyDescent="0.2">
      <c r="A9" s="32"/>
      <c r="B9" s="33"/>
      <c r="C9" s="34"/>
      <c r="D9" s="35"/>
      <c r="E9" s="21"/>
      <c r="F9" s="36"/>
      <c r="G9" s="36"/>
      <c r="H9" s="37"/>
      <c r="I9" s="38"/>
      <c r="J9" s="38"/>
      <c r="K9" s="39"/>
      <c r="L9" s="40"/>
      <c r="M9" s="41"/>
      <c r="N9" s="41"/>
    </row>
    <row r="10" spans="1:15" ht="18.75" customHeight="1" x14ac:dyDescent="0.2">
      <c r="B10" s="71" t="s">
        <v>53</v>
      </c>
      <c r="C10" s="71"/>
      <c r="D10" s="71"/>
      <c r="E10" s="11"/>
      <c r="F10" s="12"/>
      <c r="G10" s="12"/>
      <c r="H10" s="13"/>
      <c r="I10" s="29"/>
      <c r="J10" s="30"/>
      <c r="K10" s="14"/>
      <c r="L10" s="16"/>
      <c r="M10" s="16"/>
      <c r="N10" s="16"/>
    </row>
    <row r="11" spans="1:15" ht="18.75" x14ac:dyDescent="0.2">
      <c r="B11" s="68" t="s">
        <v>15</v>
      </c>
      <c r="C11" s="68"/>
      <c r="D11" s="27">
        <v>0</v>
      </c>
      <c r="F11" s="12"/>
      <c r="G11" s="17"/>
      <c r="H11" s="16"/>
      <c r="I11" s="16"/>
      <c r="J11" s="16"/>
      <c r="K11" s="16"/>
      <c r="L11" s="16"/>
      <c r="M11" s="16"/>
      <c r="N11" s="16"/>
    </row>
    <row r="12" spans="1:15" ht="18.75" customHeight="1" x14ac:dyDescent="0.2">
      <c r="B12" s="69" t="s">
        <v>16</v>
      </c>
      <c r="C12" s="70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x14ac:dyDescent="0.2">
      <c r="B13" s="69" t="s">
        <v>17</v>
      </c>
      <c r="C13" s="70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customHeight="1" x14ac:dyDescent="0.2">
      <c r="B14" s="83" t="s">
        <v>18</v>
      </c>
      <c r="C14" s="84"/>
      <c r="D14" s="27">
        <v>0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</row>
    <row r="15" spans="1:15" ht="18.75" x14ac:dyDescent="0.2">
      <c r="B15" s="89" t="s">
        <v>12</v>
      </c>
      <c r="C15" s="90"/>
      <c r="D15" s="27">
        <v>2</v>
      </c>
      <c r="E15" s="3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87" t="s">
        <v>18</v>
      </c>
      <c r="C16" s="88"/>
      <c r="D16" s="27">
        <v>2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85" t="s">
        <v>19</v>
      </c>
      <c r="C17" s="86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81" t="s">
        <v>20</v>
      </c>
      <c r="C18" s="82"/>
      <c r="D18" s="28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x14ac:dyDescent="0.2">
      <c r="B19" s="66" t="s">
        <v>22</v>
      </c>
      <c r="C19" s="67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2">
      <c r="B20" s="91" t="s">
        <v>21</v>
      </c>
      <c r="C20" s="92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60.75" customHeight="1" x14ac:dyDescent="0.2">
      <c r="B22" s="79" t="s">
        <v>27</v>
      </c>
      <c r="C22" s="80"/>
      <c r="D22" s="20">
        <f>SUM(I7:I8)</f>
        <v>865</v>
      </c>
      <c r="E22" s="64" t="s">
        <v>28</v>
      </c>
      <c r="F22" s="65"/>
      <c r="G22" s="20">
        <f>SUMIF(N7:N8,"да",I7:I8)</f>
        <v>865</v>
      </c>
      <c r="H22" s="64" t="s">
        <v>29</v>
      </c>
      <c r="I22" s="65"/>
      <c r="J22" s="20">
        <f>D22-G22</f>
        <v>0</v>
      </c>
      <c r="M22" s="1"/>
      <c r="N22" s="4"/>
    </row>
    <row r="23" spans="2:14" ht="6.75" customHeight="1" x14ac:dyDescent="0.2">
      <c r="B23" s="31"/>
      <c r="C23" s="31"/>
      <c r="D23" s="21"/>
      <c r="E23" s="22"/>
      <c r="F23" s="23"/>
      <c r="G23" s="22"/>
      <c r="H23" s="22"/>
      <c r="I23" s="23"/>
      <c r="J23" s="22"/>
      <c r="K23" s="18"/>
      <c r="L23" s="1"/>
      <c r="M23" s="1"/>
      <c r="N23" s="4"/>
    </row>
    <row r="24" spans="2:14" ht="51" customHeight="1" x14ac:dyDescent="0.2">
      <c r="B24" s="79" t="s">
        <v>30</v>
      </c>
      <c r="C24" s="80"/>
      <c r="D24" s="24">
        <f>SUM(H7:H8)</f>
        <v>1.6666666666666666E-2</v>
      </c>
      <c r="E24" s="64" t="s">
        <v>31</v>
      </c>
      <c r="F24" s="65"/>
      <c r="G24" s="24">
        <f>SUMIF(N7:N8,"да",H7:H8)</f>
        <v>1.6666666666666666E-2</v>
      </c>
      <c r="H24" s="64" t="s">
        <v>32</v>
      </c>
      <c r="I24" s="65"/>
      <c r="J24" s="24">
        <f>D24-G24</f>
        <v>0</v>
      </c>
      <c r="M24" s="1"/>
      <c r="N24" s="4"/>
    </row>
    <row r="25" spans="2:14" ht="8.25" customHeight="1" x14ac:dyDescent="0.2">
      <c r="B25" s="31"/>
      <c r="C25" s="31"/>
      <c r="D25" s="25"/>
      <c r="E25" s="22"/>
      <c r="F25" s="22"/>
      <c r="G25" s="25" t="s">
        <v>36</v>
      </c>
      <c r="H25" s="22"/>
      <c r="I25" s="22"/>
      <c r="J25" s="25"/>
      <c r="M25" s="1"/>
      <c r="N25" s="4"/>
    </row>
    <row r="26" spans="2:14" ht="51" customHeight="1" x14ac:dyDescent="0.2">
      <c r="B26" s="79" t="s">
        <v>33</v>
      </c>
      <c r="C26" s="80"/>
      <c r="D26" s="26">
        <f>SUM(O7:O8)</f>
        <v>2</v>
      </c>
      <c r="E26" s="64" t="s">
        <v>34</v>
      </c>
      <c r="F26" s="65"/>
      <c r="G26" s="26">
        <f>SUMIF(N7:N8,"да",O7:O8)</f>
        <v>2</v>
      </c>
      <c r="H26" s="64" t="s">
        <v>35</v>
      </c>
      <c r="I26" s="65"/>
      <c r="J26" s="20">
        <f>D26-G26</f>
        <v>0</v>
      </c>
      <c r="M26" s="1"/>
      <c r="N26" s="4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</row>
    <row r="28" spans="2:14" ht="12.75" customHeight="1" x14ac:dyDescent="0.2">
      <c r="B28" s="78" t="s">
        <v>54</v>
      </c>
      <c r="C28" s="78"/>
      <c r="G28" s="9"/>
      <c r="H28" s="9"/>
      <c r="I28" s="9"/>
      <c r="J28" s="9"/>
      <c r="K28" s="9"/>
      <c r="L28" s="4"/>
      <c r="M28" s="4"/>
    </row>
    <row r="29" spans="2:14" x14ac:dyDescent="0.2">
      <c r="F29" s="15"/>
      <c r="G29" s="15"/>
      <c r="H29" s="15"/>
    </row>
  </sheetData>
  <sortState ref="B7:N12">
    <sortCondition ref="F7:F12"/>
    <sortCondition ref="B7:B12"/>
  </sortState>
  <mergeCells count="38"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K5:K6"/>
    <mergeCell ref="H26:I26"/>
    <mergeCell ref="B19:C19"/>
    <mergeCell ref="H22:I22"/>
    <mergeCell ref="E24:F24"/>
    <mergeCell ref="H24:I24"/>
    <mergeCell ref="B11:C11"/>
    <mergeCell ref="B12:C12"/>
    <mergeCell ref="B10:D10"/>
    <mergeCell ref="B13:C13"/>
    <mergeCell ref="E26:F26"/>
    <mergeCell ref="E22:F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2023-10-30T03:15:54Z</cp:lastPrinted>
  <dcterms:created xsi:type="dcterms:W3CDTF">1996-10-08T23:32:33Z</dcterms:created>
  <dcterms:modified xsi:type="dcterms:W3CDTF">2024-01-09T05:54:34Z</dcterms:modified>
</cp:coreProperties>
</file>